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ariant 0,5" sheetId="1" r:id="rId1"/>
  </sheets>
  <definedNames/>
  <calcPr fullCalcOnLoad="1" refMode="R1C1"/>
</workbook>
</file>

<file path=xl/sharedStrings.xml><?xml version="1.0" encoding="utf-8"?>
<sst xmlns="http://schemas.openxmlformats.org/spreadsheetml/2006/main" count="868" uniqueCount="344">
  <si>
    <t>Resortowy program rozwoju instytucji opieki nad dziećmi w wieku do lat 3 "MALUCH - edycja 2016" (moduł 2)</t>
  </si>
  <si>
    <t>Lista ofert zakwalifikowanych do dofinansowania</t>
  </si>
  <si>
    <t>Lp. instytucji</t>
  </si>
  <si>
    <t>Lp. podmiotów</t>
  </si>
  <si>
    <t>Gmina</t>
  </si>
  <si>
    <r>
      <t xml:space="preserve">Rodzaj instytucji
</t>
    </r>
    <r>
      <rPr>
        <b/>
        <sz val="8"/>
        <rFont val="Arial"/>
        <family val="2"/>
      </rPr>
      <t>ż -żłobek
k - klub dziecięcy
d - dzienny opiekun</t>
    </r>
  </si>
  <si>
    <t>Liczba dzieci</t>
  </si>
  <si>
    <t>Okres dofinansowania (w miesiącach)</t>
  </si>
  <si>
    <t>Dotacja na 1 dziecko</t>
  </si>
  <si>
    <t>Kwota zapotrzebowania</t>
  </si>
  <si>
    <t>Dotacja na 1 dziecko po ogloszeniu wyników MPIPS</t>
  </si>
  <si>
    <t>Przynznana kwota dotacji  (zł)</t>
  </si>
  <si>
    <t>żłobek</t>
  </si>
  <si>
    <t>klub dziecięcy</t>
  </si>
  <si>
    <t>dzienny opiekun</t>
  </si>
  <si>
    <t>Prywatny Żłobek "Kolorowy Domek" Aleksandra Goździak
ul. Ułańska 15/64
60-748 Poznań</t>
  </si>
  <si>
    <t>Poznań</t>
  </si>
  <si>
    <t>ż</t>
  </si>
  <si>
    <t>Agnieszka Kucharzewska "Zielony Domek" Prywatna opieka nad dziećmi
ul. Karbowska 16
61-625 Poznań</t>
  </si>
  <si>
    <t>"Zielony Domek" 
ul. Karbowska 16
61-625 Poznań</t>
  </si>
  <si>
    <t>MAYA Prywatny Żłobek Iwona Muszyńka
ul. Łowicka 2/1
61-046 Poznań</t>
  </si>
  <si>
    <t>Żłobek MAYA
ul. Łowicka 2/1
61-046 Poznań</t>
  </si>
  <si>
    <t>Żłobek MAYA
ul. Borsucza 5
61-065 Poznań</t>
  </si>
  <si>
    <t>BeSafe Bartosz Szlachetka
os. Orła Białego 37/1
61-251 Poznań</t>
  </si>
  <si>
    <t>Żłobek "Smyki" 
ul. Szarych Szeregów 23
60-462 Poznań</t>
  </si>
  <si>
    <t>Tęcza s.c. Katarzyna Jurkowska Marzena Kaczor Bernadetta Tiszer
ul. Okulickiego 3
63-100 Śrem</t>
  </si>
  <si>
    <t>Żłobek TUPTUSIE
ul. Okulickiego 3
63-100 Śrem</t>
  </si>
  <si>
    <t>Śrem</t>
  </si>
  <si>
    <t>Renata Cerekwicka Klub Malucha Bajkowy Świat
ul. Adamskiego 1
63-100 Śrem</t>
  </si>
  <si>
    <t>Klub Malucha Bajkowy Świat Renata Cerekwicka 
ul. Adamskiego 1
63-100 Śrem</t>
  </si>
  <si>
    <t>GUGA STUDIO Małgorzata Przymuszała
ul. F. Stróżyńskiego 15E/1
60-688 Poznań</t>
  </si>
  <si>
    <t>Żłobek Guga Studio
ul. Wiedeńska 62
60-683 Poznań</t>
  </si>
  <si>
    <t>Kinga Borowiec PHU Majka
ul.Winna 2a
61-658 Poznań</t>
  </si>
  <si>
    <t>Żłobek Zielona Żabka
ul.Winna 2a
61-658 Poznań</t>
  </si>
  <si>
    <t>Klub Malucha "FANTAZJA" Monika Nowacka
os. Na Murawie 4/1
61-655 Poznań</t>
  </si>
  <si>
    <t>k</t>
  </si>
  <si>
    <t xml:space="preserve">"Niepubliczny Zakład Podstawowej 
i Specjalistycznej Opieki Zdrowotnej 
„KOL-med” s.c. Urszula Górna, 
Hanna Włodarczyk 
ul. Wojciechowskiego 3, 63-700 Krotoszyn"  </t>
  </si>
  <si>
    <t>Niepubliczny Żłobek Smerfuś 
ul. Wojciechowskiego 3,
63-700 Krotoszyn</t>
  </si>
  <si>
    <t>Krotoszyn</t>
  </si>
  <si>
    <t>Klub Dziecięcy Ogrodowe Żabki Joanna Tkaczyk
ul. Nowina 15/1
60-589 Poznań</t>
  </si>
  <si>
    <t>Żłobek Niepubliczny "Mali Artyści" Katarzyna Wesołowska
ul. Szamotulska 12B
62-090 Rokietnica</t>
  </si>
  <si>
    <t>Rokietnica</t>
  </si>
  <si>
    <t>"Misie Tulisie" Natalia Tomaszewska 
os. B. Śmiałego 1/74
60-682 Poznań</t>
  </si>
  <si>
    <t>Niepubliczny Żłobek Misie Tulisie
ul. Prof. Jana Kozłowskiego 27a
62-064 Plewiska</t>
  </si>
  <si>
    <t>Komorniki</t>
  </si>
  <si>
    <t>Fundacja "Wiosna w Sercu"
ul. Akacjowa 5
62-510 Konin</t>
  </si>
  <si>
    <t>Klub Dziecięcy "Tygrysek" 
ul. Akacjowa 5
62-510 Konin</t>
  </si>
  <si>
    <t>Konin</t>
  </si>
  <si>
    <t>Klub Dziecięcy "Pszczółka"
ul. Przemysłowa 7
62-510 Konin</t>
  </si>
  <si>
    <t>Magda Koszarska eMKa
ul. Swarzędzka 33-35
Gruszczyn 62-006 Kobylnica</t>
  </si>
  <si>
    <t>Żłobek Tygryski
ul. Swarzędzka 33-35
Gruszczyn 62-006 Kobylnica</t>
  </si>
  <si>
    <t>Swarzędz</t>
  </si>
  <si>
    <t>Prywatny Złobek "Troskliwe Misie" Wojciech Sikora
ul. Gendka 10/23
62-300 września</t>
  </si>
  <si>
    <t xml:space="preserve">Prywatny Żłobek "Troskliwe Misie" Oddział "Bajkowa Polanka Malucha"
ul.Polanka 7D
61-131 Poznań
</t>
  </si>
  <si>
    <t xml:space="preserve">Prywatny Żłobek "Troskliwe Misie" Oddział "Bajkowa Polanka Malucha"
ul.Polanka 16
61-131 Poznań
</t>
  </si>
  <si>
    <t xml:space="preserve">Klub Dziecięcy "Baśniowa Kraina" Agnieszka Przybył ul. Kościelna 3
63-440 Raszków </t>
  </si>
  <si>
    <t>Klub Dziecięcy "Baśniowa Kraina" 
ul. Kościelna 3
63-440 Raszków</t>
  </si>
  <si>
    <t>Raszków</t>
  </si>
  <si>
    <t>Klub Maluszka "Złota Rybka" Marcin Skrypak-Schiller
ul. Buczka 48
64-920 Piła</t>
  </si>
  <si>
    <t>Piła</t>
  </si>
  <si>
    <t>Centrum Edukacji i Zabawy "Tęczowy Raj" Ntalia Stroińska
Bogdanowo 11
64-600 Oborniki</t>
  </si>
  <si>
    <t>Oborniki</t>
  </si>
  <si>
    <t>Anna Wayna
ul. Ks. Ludwika Haasego 1
62-004 Kicin</t>
  </si>
  <si>
    <t>Klub Malucha Biały Domek Anna Wayna 
ul. Ks. Ludwika Haasego 1
62-004 Kicin</t>
  </si>
  <si>
    <t>Czerwonak</t>
  </si>
  <si>
    <t>Akademia Małego Dziecka "Misio" Przedszkole Niepubliczne mgr Paulina Jakubowska
ul. Paderewskiego 2
62-200 Gniezno</t>
  </si>
  <si>
    <t>KLUB DZIECIĘCY MISIO
ul. Paderewskiego 2
62-200 Gniezno</t>
  </si>
  <si>
    <t>Gniezno</t>
  </si>
  <si>
    <t>Niepubliczne Przedszkole Bajka Agnieszka Skweres-Płocka 
ul. Daszyńskiego 2A
62-300 Września</t>
  </si>
  <si>
    <t>Prywatny Żłobek Bajka
ul. Daszyńskiego 2A
62-300 Września</t>
  </si>
  <si>
    <t>Września</t>
  </si>
  <si>
    <t>Akademia Edukacji Montessori "Małpi Gaj"
Monika Hellmann
ul. Znanieckiego 8a
60-680 Poznań</t>
  </si>
  <si>
    <t>Akademia Edukacji Montessori "Małpi Gaj"
ul. Znanieckiego 8a 
60-680 Poznań</t>
  </si>
  <si>
    <t xml:space="preserve">Fundacja "Happy Days - Szczęśliwe Dni" 
Nowe Bielice 58A
76-039 Biesiekierz
</t>
  </si>
  <si>
    <t>Klub Dziecięcy przy Przedszkolu Publicznym
Fundacja "Happy Days - Szczęśliwe Dni" 
ul. Poplińskiego1
64-100 Leszno</t>
  </si>
  <si>
    <t>Leszno</t>
  </si>
  <si>
    <t>Klub Dziecięcy przy Przedszkolu Publicznym
Fundacja "Happy Days - Szczęśliwe Dni" 
ul. Poplińskiego1
64-100 Leszno 
(w organizacji)</t>
  </si>
  <si>
    <t>PPU Electrocomplex sp. z o.o.
ul. Rzepińska 19
60-176 Poznań</t>
  </si>
  <si>
    <t>Opiekun Dzienny I
ul. Rzepińska 19
60-176 Poznań</t>
  </si>
  <si>
    <t>d</t>
  </si>
  <si>
    <t>Opiekun Dzienny II
ul. Rzepińska 19
60-176 Poznań</t>
  </si>
  <si>
    <t>Opiekun Dzienny III
ul. Rzepińska 19
60-176 Poznań</t>
  </si>
  <si>
    <t>Opiekun Dzienny IV
ul. Rzepińska 19
60-176 Poznań</t>
  </si>
  <si>
    <t xml:space="preserve">Przedsiębiorstwo Handlowo-Usługowe Monika Elsner-Żak
os. Le.sne 14e/228
62-028 Koziegłowy
</t>
  </si>
  <si>
    <t>"Zakątek Odkrywców" Żłobek Niepubliczny 
ul. Zakątek 1
62-004 Czerwonak</t>
  </si>
  <si>
    <t>"Zakątek Odkrywców" Żłobek Niepubliczny 
(w organizacji)</t>
  </si>
  <si>
    <t>Suchy Las</t>
  </si>
  <si>
    <t>"POMARAŃCZOWA PSZCZOŁA" MARZENA KOWALSKA-SZAŁACH
ul. Żeromskiego 70
64-92 Piła</t>
  </si>
  <si>
    <t>Klub Dziecięcy "POMARAŃCZOWA PSZCZOŁA" MARZENA KOWALSKA-SZAŁACH
ul. Żeromskiego 70
64-92 Piła</t>
  </si>
  <si>
    <t>Grupa Allegro sp. z o.o.
ul.Grunwaldzka 182
60-166 Poznań</t>
  </si>
  <si>
    <t>Niepubliczny Żłobek WOW
ul. Grunwaldzka 182
60-166 Poznań</t>
  </si>
  <si>
    <t>Środa XXI sp. z o.o.
ul. Daszyńskiego 5
63-000 Środa Wlkp.</t>
  </si>
  <si>
    <t>Niepubliczny Żłobek Krasnal Hałabała
ul.Staszica 10
63-000 Środa Wlkp.</t>
  </si>
  <si>
    <t>Środa Wlkp.</t>
  </si>
  <si>
    <t>BFP sp. z o.o.
ul. Czerska 14
00-732 Warszawa</t>
  </si>
  <si>
    <t>Żłobek zaczarowany Melonik
Osiedle na Murawie 7/1
61-655 Poznań</t>
  </si>
  <si>
    <t>Petitek i Petitka Anna Masadyńska
ul. Poziomkowa 40
62-002 Suchy Las</t>
  </si>
  <si>
    <t>Joanna Witkowska
ul. Dębowa 50
62-100 Kobylec</t>
  </si>
  <si>
    <t>żłobek w organizacji</t>
  </si>
  <si>
    <t>Wągrowiec</t>
  </si>
  <si>
    <t>Centrum Edukacji Dziecka Balonik Karolioha Ciesielska
ul. Żabikowska 21
62-052 Komorniki</t>
  </si>
  <si>
    <t>ENGLISH 4U Dariusz Witkowski
ul. Artyleryjska 1
62-200 Gniezno</t>
  </si>
  <si>
    <t>Żłobek Prymus
ul. Artyleryjska 1
62-200 Gniezno</t>
  </si>
  <si>
    <t>Karolina Zbąska
Cerekwica ul. Wczasowa 12
62-090 Rokietnica</t>
  </si>
  <si>
    <t>Żłobek Cypisek
ul. Kopernika 4
64-500 Szamotuły</t>
  </si>
  <si>
    <t>Szamotuły</t>
  </si>
  <si>
    <t>Żłobek Cypisek
ul. Sportowa
64-500 Szamotuły
(w organizacji)</t>
  </si>
  <si>
    <t>Kaczka Dziwaczka Małgorzata Nawrocka
ul. Saperska 51/1
61-496 Poznań</t>
  </si>
  <si>
    <t>Żłobek Kaczka Dziwaczka 
ul. Saperska 51/1
61-496 Poznań</t>
  </si>
  <si>
    <t>Żłobek Kaczka Dziwaczka oddział II
ul. Czechosłowacka 8
61-461 Poznań</t>
  </si>
  <si>
    <t>Chatka Kajtka Maria Zoellner
ul. Stęszewska 6
60-111 Poznań</t>
  </si>
  <si>
    <t>Żłobek Chatka Kajtka
ul. Stęszewska 6
60-111 Poznań</t>
  </si>
  <si>
    <t>Divertida sp. z o.o.
ul. Żołnierzy Lenino 11
61-694 Poznań</t>
  </si>
  <si>
    <t>Prywatny Żłobek i Centrum Edukacji Artystycznej Mały VINCI
ul. Wronczyńska 28
60-102 Poznań</t>
  </si>
  <si>
    <t>Elżbieta Rosińska
ul. Kolejowa 29a
60-718 Poznań</t>
  </si>
  <si>
    <t>Elżbieta Rosińska
ul. Kolejowa 29a
60-718 Poznań
(w organizacji)</t>
  </si>
  <si>
    <t>Akademia Smerfa Prywatny Żłobek Maria Jędraszak-Owczarzak
ul. Gnieźnieńska 23B
62-300 Września</t>
  </si>
  <si>
    <t>Niepubliczny Żłobek Motylek Dorota Ludewicz
ul. Żymierskiego 60
64-915 Jastrowie</t>
  </si>
  <si>
    <t>Niepubliczny Żłobek Motylek 
ul. Żymierskiego 60
64-915 Jastrowie</t>
  </si>
  <si>
    <t>Jastrowie</t>
  </si>
  <si>
    <t>Familijny Poznań
ul. Staszica 15
60-526 Poznań</t>
  </si>
  <si>
    <t>Familijny Żłobek
ul. Malwowa 102
60-175 Poznań</t>
  </si>
  <si>
    <t>Żłobek Fundacji Familijny Poznań
ul. Janickiego 22
60-542 Poznań</t>
  </si>
  <si>
    <t>Akademia Kolorowej Ciuchci Eliza Raczyńska
ul. M. Konopnickiej 3
62-020 Swarzędz</t>
  </si>
  <si>
    <t>Akademia Kolorowej Ciuchci Eliza Raczyńska
ul. M. Konopnickiej 3
62-020 Swarzędz
ul. Hebanowa 29
62-020 Zalasewo</t>
  </si>
  <si>
    <t>Gracjana Wiśniewska Gugalandia 
os. Leśne 4E/6
62-028 Koziegłowy</t>
  </si>
  <si>
    <t>Żłobek Niepubliczny "U 7 Krasnoludków" s.c. Małgorzata Koszuta Grażyna Rosa 
ul. Buczka 21C
62-030 Luboń</t>
  </si>
  <si>
    <t>Żłobek Niepubliczny "U 7 Krasnoludków" 
ul. 3 Maja 15
62-052 Komorniki</t>
  </si>
  <si>
    <t>Żłobek Niepubliczny "U 7 Krasnoludków" Grażyna Rosa
ul. Buczka 21D
62-030 Luboń</t>
  </si>
  <si>
    <t>Żłobek Niepubliczny "U 7 Krasnoludków" 
ul. Buczka 21D
62-030 Luboń</t>
  </si>
  <si>
    <t>Luboń</t>
  </si>
  <si>
    <t>Euro-Edukator Ewa Kanabus-Koszal
Skrzynka 28
 62-402 Ostrowite</t>
  </si>
  <si>
    <t xml:space="preserve">Żłobek prowadzony przez Euro-Edukator 
Ewa Kanabus-Koszal
ul. Rolnicza 3a
62-420 Strzałkowo
</t>
  </si>
  <si>
    <t>Strzałkowo</t>
  </si>
  <si>
    <t>Tarionus Centrum Edukacji i Rozwoju Rynku Pracy s.c.
ul. Ratajczaka 26/6
61-815 Poznań</t>
  </si>
  <si>
    <t>Żłobek Niutek 4
ul. Batorowska 12
62-081 Wysogotowo</t>
  </si>
  <si>
    <t>Tarnowo 
Podgórne</t>
  </si>
  <si>
    <t xml:space="preserve">Żłobek Niutek 1
ul. Św. Czesława 10/4
i 10a/3
61-575 Poznań
</t>
  </si>
  <si>
    <t>Żłobek Niutek 2
ul. Polska 80
60-401 Poznań</t>
  </si>
  <si>
    <t>Żłobek Niutek 3
ul. Podolska 1
60-615 Poznań</t>
  </si>
  <si>
    <t>BARWINEK Barbara Sydow Opieka dzienna
ul. Granowska 18
60-101 Poznań</t>
  </si>
  <si>
    <t>Mini Mini Anna Jadowska
ul. Starołęcka 129
61-341 Poznań</t>
  </si>
  <si>
    <t>Akademia Odkrywców s.c.
Agnieszka Ciszewska-Przebieracz Aleksandra Szydłowska 
os. Leśne 90
62-020 Swarzędz</t>
  </si>
  <si>
    <t>Prywatny Żłobek Akademia Odkrywców
ul. Bolesława Śmiałego 4a
i 4b 
62-050 Mosina</t>
  </si>
  <si>
    <t>Mosina</t>
  </si>
  <si>
    <t>Agnieszka Szlachta-Zakrzewska
ul. Krotoszyńska 7/3
56-300 Milicz</t>
  </si>
  <si>
    <t>Niepbuliczny Żłobek "Mały Książę" 
ul. Kamienista 1
63-900 Rawicz</t>
  </si>
  <si>
    <t>Rawicz</t>
  </si>
  <si>
    <t>Prywatny Żłobek "Zaczarowany Parasol" Krystyna Krasińska
ul. Wierzbięcice 24B/15
61-568 Poznań</t>
  </si>
  <si>
    <t>JP Group sp. z o.o.
ul. Szafirowa 6
62-070 Dąbrowa</t>
  </si>
  <si>
    <t>Akademia ARCYMALCE
ul. Szafirowa 1A
62-070 Dąbrowa</t>
  </si>
  <si>
    <t>Dopiewo</t>
  </si>
  <si>
    <t>Żłobek GZUBY s.c. Agata Tasiemska Natalia Chajdas- Zygarłowska
ul. Wiosny Ludów 38
62-081 Przeźmierowo</t>
  </si>
  <si>
    <t>Żłobek Raj Maluszka Joanna Łęgowska
ul. Warszawska 61
61-028 Poznań</t>
  </si>
  <si>
    <t>Żłobek Raj Maluszka
ul. Warszawska 61
61-028 Poznań</t>
  </si>
  <si>
    <t>Magdalena Zych Korporacja Oświatowa "Delta"
ul. Wjazdowa 8/A/5
64-400 Międzychód</t>
  </si>
  <si>
    <t>Prywatny Żłobek "Słoneczko" w Poznaniu
os. Bohaterów II Wojny Światowej 88
61-382 Poznań</t>
  </si>
  <si>
    <t>Prywatny Żłobek "Słoneczko" w Międzychodzie
ul. Gorzycka 3/A/1
64-400 Międzychód</t>
  </si>
  <si>
    <t>Międzychód</t>
  </si>
  <si>
    <t>Kasaga Katarzyna Kamińska
ul. Dereniowa 24
61-306 Poznań</t>
  </si>
  <si>
    <t>Żłobek Tomcio Paluch
ul. Poznańskie Sady 18
61-312 Poznań</t>
  </si>
  <si>
    <t xml:space="preserve">Żłobek Kitoszek Czekaj Anita
ul. Dziurawcowa 4
61-680 Poznań
</t>
  </si>
  <si>
    <t xml:space="preserve">Żłobek "Kitoszek" Czekaj Anita
ul. Dziurawcowa 4
61-680 Poznań
</t>
  </si>
  <si>
    <t>Weronika Karabinowska
Żłobek Kraina Dźwięków
ul. Słowackiego 42/2
60-822 Poznań</t>
  </si>
  <si>
    <t>Karolina Dobska-Mańko LOGOS Architektura Umysłu
ul. Jugosłowiańska 65
60-149 Poznań</t>
  </si>
  <si>
    <t>TAAki Maluch 
ul. Jugosłowiańska 65
60-149 Poznań</t>
  </si>
  <si>
    <t>Marcin Wróblewski
ul. Armii Poznań 60
62-020 Swarzędz</t>
  </si>
  <si>
    <t>Żłobek AKUKU
ul. Armii Poznań 60
62-020 Swarzędz</t>
  </si>
  <si>
    <t>ŻŁOBEK MISIO
ul. Paderewskiego 2
62-200 Gniezno</t>
  </si>
  <si>
    <t>Małgorzata Kaniecka Polana Malowana Słońcem
os. Lecha 43
61-294 Poznań</t>
  </si>
  <si>
    <t>Polana Malowana Słońcem
os. Lecha 43
61-294 Poznań</t>
  </si>
  <si>
    <t>Karolina Chwiałkowska "Owocowa Kraina" 
ul. Romana Maya 1
61-371 Poznań</t>
  </si>
  <si>
    <t>Żłobek Niepubliczny Malinowa Kraina
ul. Romana Maya 1 
61-371 Poznań</t>
  </si>
  <si>
    <t xml:space="preserve">Żłobek Jagodowa Kraina
ul. Milczańska 50/1
61-248 Poznań
</t>
  </si>
  <si>
    <t>Mirosław Bartkowiak Antel
ul. Storczykowa 4
60-175 Poznań</t>
  </si>
  <si>
    <t>Żłobek Bajkowy Domek 
ul. Królewny Śnieżki 16
60-193 Poznań</t>
  </si>
  <si>
    <t>Żłobek KOLOROWY WIATRACZEK Krzysztof Chojnacki
ul. Złota 94
62-800 Kalisz</t>
  </si>
  <si>
    <t>Kalisz</t>
  </si>
  <si>
    <t>BUDMAX Nina Naworska
Krągola Pierwsza 7B
62-571 Stare Miasto</t>
  </si>
  <si>
    <t>BUDMAX Nina Naworska
Krągola Pierwsza 7B
62-571 Stare Miasto 
(w organizacji)</t>
  </si>
  <si>
    <t>Stare Miasto</t>
  </si>
  <si>
    <t>Niepubliczny Żłobek "Tuptuś" Edyta Andrzejewska
ul. Szpitalna 54D lok. A
62-500 Konin</t>
  </si>
  <si>
    <t>Klub Malucha "Tuptuś" Żychlin ul. Leśna 58b
62-571 Stare Miasto</t>
  </si>
  <si>
    <t>Niepubliczny Żłobek "Tuptuś"
ul. Szpitalna 54D lok. A
62-500 Konin</t>
  </si>
  <si>
    <t>Przedszkole Niepubliczne Tęczowa Kraina Janusz Skoczyński
ul. Smoluchowskiego 5
60-179 Poznań</t>
  </si>
  <si>
    <t>Żłobek Tęczowa Kraina
ul. Smoluchowskiego 5
60-179 Poznań</t>
  </si>
  <si>
    <t>Beata Tomaszewska-Sobieraj "Sobie… rajski domek"
os. Orła Białego 94/18
61-251 Poznań</t>
  </si>
  <si>
    <t>Sobie… Rajski Domek
ul. Drwęskiego 13
60-688 Poznań</t>
  </si>
  <si>
    <t>Sobie… Rajski Domek
ul. Wiosenna 6
60-592 Poznań</t>
  </si>
  <si>
    <t>"TĘCZOWY DOMEK" OPIEKA NAD DZIEĆMI Beata Żabierek Krzysztof Apicionek spółka cywilna
ul. Kazimiery Iłłakowiczówny 4a
60-789 Poznań</t>
  </si>
  <si>
    <t>Krzysztof Apicionek "TĘCZOWY DOMEK" 
ul. Kazimiery Iłłakowiczówny 4a
60-789 Poznań</t>
  </si>
  <si>
    <t>Beata Żabierek "TĘCZOWY DOMEK" 
ul. Kazimiery Iłłakowiczówny 4a
60-789 Poznań</t>
  </si>
  <si>
    <t>Jagoda Jabłońska "TĘCZOWY DOMEK" 
ul. Kazimiery Iłłakowiczówny 4a
60-789 Poznań</t>
  </si>
  <si>
    <t>Weronika Ruchewicz "TĘCZOWY DOMEK" 
ul. Kazimiery Iłłakowiczówny 4a
60-789 Poznań</t>
  </si>
  <si>
    <t>Aleksandra Mościcka "TĘCZOWY DOMEK" 
ul. Kazimiery Iłłakowiczówny 4a
60-789 Poznań</t>
  </si>
  <si>
    <t>Sandra Marecka "TĘCZOWY DOMEK" 
ul. Kazimiery Iłłakowiczówny 4a
60-789 Poznań</t>
  </si>
  <si>
    <t>Wiktoria Sokołowska "TĘCZOWY DOMEK" 
ul. Kazimiery Iłłakowiczówny 4a
60-789 Poznań</t>
  </si>
  <si>
    <t>Spółdzielnia Socjalna Śmigielanka
ul. Północna 11
64-030 Śmigiel</t>
  </si>
  <si>
    <t>Żłobek Wiatraczek
ul. Północna 11 
64 - 030 Śmigiel</t>
  </si>
  <si>
    <t>Śmigiel</t>
  </si>
  <si>
    <t>Alicja Patalas AG PATALAS
ul. Witosa 16
62-007 Biskupice</t>
  </si>
  <si>
    <t>Żłobek Krasnal
ul. Witosa 4a 
62-007 Biskupice</t>
  </si>
  <si>
    <t>Pobiedziska</t>
  </si>
  <si>
    <t>Żłobek Krasnal
ul. Witosa 4 
62-007 Biskupice
(w organizacji)</t>
  </si>
  <si>
    <t>ŻŁOBEK KRASNALE 
ul. Poznańska 65
Pobiedziska
(w organizacji)</t>
  </si>
  <si>
    <t>Przystań Odkrywców Joanna Kwiatkowska-Kajdasz
ul. Maków Polnych 2/2a
61-606 Poznań</t>
  </si>
  <si>
    <t>Niepubliczny Polsko-Angielski Żłobek Montessori "Przystań Maluszka"
ul. Maków Polnych 2/2a
61-606 Poznań</t>
  </si>
  <si>
    <t>Przedszkole Niepubliczne Groszek
ul. Gnieźnieńska 7
62-095 Murowana Goślina</t>
  </si>
  <si>
    <t>Mały Groszek
ul. Gnieźnieńska 7
62-095 Murowana Goślina</t>
  </si>
  <si>
    <t>Murowana Goślina</t>
  </si>
  <si>
    <t>Centrum Harmonijnego Rozwoju Dziecka s.c.
ul. Kolejowa 30
60-185 Skórzewo</t>
  </si>
  <si>
    <t>Żłobek Harmonijka
ul. Kolejowa 8
60-185 Skórzewo gm. Dopiewo</t>
  </si>
  <si>
    <t>Maluszek s.c.
ul. Graniczna 76k
62-800 Kalisz</t>
  </si>
  <si>
    <t>Maluszek
ul. Graniczna 76k
62-800 Kalisz</t>
  </si>
  <si>
    <t>Anna Arbaczewska Niepubliczny Żłobek Biedroneczka
ul. Tadeuusza Vetulaniego 11
61-409 Poznań</t>
  </si>
  <si>
    <t>Setfile Nowak Sp.j. 
ul. Słowiańska 38h/2
61-664 Poznań</t>
  </si>
  <si>
    <t>Żłobek Kreatywne Maluszki 
ul. Sielska 23
60-129 Poznań</t>
  </si>
  <si>
    <t>Domowy Żłobek na Muchlinie Agnieszka Arent-Marczewska
ul. Spokojna 11
62-700 Turek</t>
  </si>
  <si>
    <t>"Domowy Żłobek na Muchlinie"
ul. Spokojna 11
62-700 Turek</t>
  </si>
  <si>
    <t>Turek</t>
  </si>
  <si>
    <t>"Artystyczny Żłobek na Wyzwolenia"
ul. Jędrzejewskiego 7/2
68-700  Turek</t>
  </si>
  <si>
    <t>Michał Napierała M-TERM
ul. Tysiąclecia 2
62-010 Pobiedziska</t>
  </si>
  <si>
    <t>Nasze Przedszkole 
ul. Tysiąclecia 2
62-010 Pobiedziska
(miejsca żłobkowe w organizacji)</t>
  </si>
  <si>
    <t>Roman Dolat Wesołe Słoneczko
ul. Błażeja 106B/7
61-608 Poznań</t>
  </si>
  <si>
    <t>Wesołe Słoneczko
ul. Błażeja 106B/7
61-608 Poznań</t>
  </si>
  <si>
    <t>Wesołe Słoneczko 
ul. Długa 9l/2
62-095 Murowana Goślina</t>
  </si>
  <si>
    <t>Żłobek "Hop-bęc!" Grażyna Pawłowska 
ul. Kopernika 10A/3
62-033 Luboń</t>
  </si>
  <si>
    <t>Żłobek "Hop-bęc!"
ul. Kopernika 10A/3
62-033 Luboń</t>
  </si>
  <si>
    <t>Przedszkole Niepubliczne Miś Uszatek Donata Hedrych
ul. Kilińskiego 9
62-300 Września</t>
  </si>
  <si>
    <t>Kliub Dziecięcy Miś Uszatek 
ul. Kilińskiego 9a
62-400 Słupca</t>
  </si>
  <si>
    <t>Słupca</t>
  </si>
  <si>
    <t>Żłobek Świderkowo Maciej Świderek
ul. Jawornicka 14a
60-161 Poznań</t>
  </si>
  <si>
    <t>Żłobek Świderkowo 
ul. Jawornicka 14a
60-161 Poznań</t>
  </si>
  <si>
    <t>Żłobek Klub Szczęśliwego Malucha Świderkowo
ul. Cieszkowskiego 70
60-462 Poznań</t>
  </si>
  <si>
    <t>Damo sp. z o.o.
ul. Połudnowa 48
62-064 Plewiska</t>
  </si>
  <si>
    <t>Opieka Dzienna Stumilowy Las 
ul. Połudnowa 48
62-064 Plewiska
Opiekun Nr 1</t>
  </si>
  <si>
    <t>Opieka Dzienna Stumilowy Las 
ul. Połudnowa 48
62-064 Plewiska
Opiekun Nr 2</t>
  </si>
  <si>
    <t>Opieka Dzienna Stumilowy Las 
ul. Połudnowa 48
62-064 Plewiska
Opiekun Nr 3</t>
  </si>
  <si>
    <t>Opieka Dzienna Stumilowy Las 
ul. Połudnowa 48
62-064 Plewiska
Opiekun Nr 4</t>
  </si>
  <si>
    <t>Opieka Dzienna Stumilowy Las 
ul. Połudnowa 48
62-064 Plewiska
Opiekun Nr 5</t>
  </si>
  <si>
    <t>Opieka Dzienna Stumilowy Las 
ul. Połudnowa 48
62-064 Plewiska
Opiekun Nr 6</t>
  </si>
  <si>
    <t>Sylwester Szychowiak Szychowiak &amp; Szychowiak - Opieka dzienna nad dziećmi 
ul. Gromadzka 23
61-655 Poznań</t>
  </si>
  <si>
    <t>Niepubliczny Żłobek "Wesołe Nutki"
ul. Gromadzka 23
61-655 Poznań</t>
  </si>
  <si>
    <t>Żłobek Kochane Maluszki Katarzyna Alicka
ul. Za Cytadelą 126
61-659 Poznań</t>
  </si>
  <si>
    <t>Prywatny Żłobek Tuptuś Cylwia Barczyńska
ul. Poznańska 93
63-300 Pleszew</t>
  </si>
  <si>
    <t>Pleszew</t>
  </si>
  <si>
    <t>Prywatny Żłobek Tuptuś Cylwia Barczyńska
ul. Krzyżowa 10
63-300 Pleszew</t>
  </si>
  <si>
    <t>Prywatny Żłobek Tuptuś Cylwia Barczyńska
ul. Wareńczyka 
63-300 Pleszew
(w organizacji)</t>
  </si>
  <si>
    <t>Niepubliczny Klub Dziecięcy Muzykolandia
Anna Andrzejewska
ul. Żwirki i Wigury 12
62-500 Konin</t>
  </si>
  <si>
    <t xml:space="preserve">Klub Dziecięcy "Muzykolandia"
ul. Żwirki i Wigury 12
62-500 Konin
</t>
  </si>
  <si>
    <t>Bajkowa Akademia Smyka Agnieszka Ziembora
ul. Promienista 79
62-002 Suchy Las</t>
  </si>
  <si>
    <t>Bajkowa Akademia Smyka 
os. Stefana Batorego 14
60-687 Poznań</t>
  </si>
  <si>
    <t>Bajkowa Akademia Smyka B2
os. Stefana Batorego 14
60-687 Poznań</t>
  </si>
  <si>
    <t>Bajkowa Akademia Smyka Żłobek Uniwersytecki 
ul. Braille'a 2a
60-687 Poznań</t>
  </si>
  <si>
    <t>Bajkowa Akademia Smyka Żłobek Uniwersytecki 
os. Stare Żegrze 97
61-249 Poznań</t>
  </si>
  <si>
    <t>Bajkowa Akademia Smyka A. Ziembora Sp. j.
ul. Kaczeńcowa 38
60-175 Poznań</t>
  </si>
  <si>
    <t>Bajkowa Akademia Smyka A. Ziembora Sp. j. ul. Ajdukiewicza 24 Poznań Żłobek</t>
  </si>
  <si>
    <t>Bajkowa Akademia Smyka A. Ziembora Sp. j.
ul. Ajdukiewicza 24
Poznań
Dzienny Opiekun nr 1</t>
  </si>
  <si>
    <t>Bajkowa Akademia Smyka A. Ziembora Sp. j.
ul. Ajdukiewicza 24
Poznań
Dzienny Opiekun nr 2</t>
  </si>
  <si>
    <t>Bajkowa Akademia Smyka A. Ziembora Sp. j.
ul. Ajdukiewicza 24
Poznań
Dzienny Opiekun nr 3</t>
  </si>
  <si>
    <t>Bajkowa Akademia Smyka A. Ziembora Sp. j.
ul. Ajdukiewicza 24
Poznań
Dzienny Opiekun nr 4</t>
  </si>
  <si>
    <t>Bajkowa Akademia Smyka A. Ziembora Sp. j.
ul. Hetmańska 56
Poznań
Dzienny Opiekun nr 5</t>
  </si>
  <si>
    <t>Bajkowa Akademia Smyka A. Ziembora Sp. j.
ul. Hetmańska 56
Poznań
Dzienny Opiekun nr 6</t>
  </si>
  <si>
    <t>Bajkowa Akademia Smyka A. Ziembora Sp. j.
ul. Hetmańska 56
Poznań
Dzienny Opiekun nr 7</t>
  </si>
  <si>
    <t>Bajkowa Akademia Smyka A. Ziembora Sp. j.
ul. Przybyszewskiego 58/9 Poznań
Dzienny Opiekun nr 8</t>
  </si>
  <si>
    <t>Fundacja Pozytywnego Rozwoju
 ul. Kaczeńcowa 38
60-175 Poznań</t>
  </si>
  <si>
    <t>Fundacja Pozytywnego Rozwoju
ul. Zbąszyńska 22
Nowy Tomyśl
Dzienny Opiekun nr 1</t>
  </si>
  <si>
    <t>Nowy Tomyśl</t>
  </si>
  <si>
    <t>Fundacja Pozytywnego Rozwoju
ul. Zbąszyńska 22
Nowy Tomyśl
Dzienny Opiekun nr 2</t>
  </si>
  <si>
    <t>Fundacja Pozytywnego Rozwoju
ul. Zbąszyńska 22
Nowy Tomyśl
Dzienny Opiekun nr 3</t>
  </si>
  <si>
    <t>Fundacja Pozytywnego Rozwoju
ul. Zbąszyńska 22
Nowy Tomyśl
Dzienny Opiekun nr 4</t>
  </si>
  <si>
    <t>Fundacja Pozytywnego Rozwoju
ul. Zbąszyńska 22
Nowy Tomyśl
Dzienny Opiekun nr 5
(w organizacji)</t>
  </si>
  <si>
    <t xml:space="preserve">Fundacja Pozytywnego Rozwoju
ul. Zbąszyńska 22
Nowy Tomyśl
Dzienny Opiekun nr 1
</t>
  </si>
  <si>
    <t>Fundacja Pozytywnego Rozwoju
ul. Zbąszyńska 22
Nowy Tomyśl
Dzienny Opiekun nr 5</t>
  </si>
  <si>
    <t>Fundacja Pozytywnego Rozwoju
ul. Zbąszyńska 22
Nowy Tomyśl
Dzienny Opiekun nr 6</t>
  </si>
  <si>
    <t>IGD Consulting Sp. z o.o.
ul. Rycerska 24/9
60-347 Poznań</t>
  </si>
  <si>
    <t>Dzienny Opiekun nr 1
ul. Hetmańska 56
Poznań</t>
  </si>
  <si>
    <t>Dzienny Opiekun nr 2
ul. Hetmańska 56
Poznań</t>
  </si>
  <si>
    <t>Dzienny Opiekun nr 3
ul. Hetmańska 56
Poznań</t>
  </si>
  <si>
    <t>Dzienny Opiekun nr 1
(w organizacji)</t>
  </si>
  <si>
    <t>Dzienny Opiekun nr 2
(w organizacji)</t>
  </si>
  <si>
    <t>Dzienny Opiekun nr 3
(w organizacji)</t>
  </si>
  <si>
    <t>Dzienny Opiekun nr 4
(w organizacji)</t>
  </si>
  <si>
    <t>Kórnik</t>
  </si>
  <si>
    <t xml:space="preserve">Rokietnica </t>
  </si>
  <si>
    <t>Wolsztyn</t>
  </si>
  <si>
    <t>Dzienny Opiekun nr 1
ul. Adama Mickiewicza 14
Kramsk</t>
  </si>
  <si>
    <t>Kramsk</t>
  </si>
  <si>
    <t>Dzienny Opiekun nr 1
ul. Owocowa 2
Września</t>
  </si>
  <si>
    <t>ContactMedia Marzena Mierkiewicz
ul. Perzycka 11
60-182 Poznań</t>
  </si>
  <si>
    <t>Żłobek Centrum Rozwoju i Edukacji - Uniwersytet Maluszka
ul. Perzycka 11
60-182 Poznań</t>
  </si>
  <si>
    <t xml:space="preserve">Żłobek Żłobek | Uniwersytet Maluszka - Filia Naramowice
ul. Błażeja 6D/19
61-608 Poznań </t>
  </si>
  <si>
    <t>Żłobek Żłobek | 
Ogród Odkrywców
ul. Wojska Polskiego 79
60-625 Poznań</t>
  </si>
  <si>
    <t>Niepubliczne Przedszkole Bajkowa Akademia Smyka 
Plac Wiktora Degi 9
61-606 Poznań</t>
  </si>
  <si>
    <t>Bajkowa Akademia Smyka Dzienny Opiekun nr 1
os. Stefana Batorego 80F/L1
60-687 Poznań</t>
  </si>
  <si>
    <t>Bajkowa Akademia Smyka Dzienny Opiekun nr 2
os. Stefana Batorego 80F/L1
60-687 Poznań</t>
  </si>
  <si>
    <t>Bajkowa Akademia Smyka Dzienny Opiekun nr 3
os. Stefana Batorego 80F/L1
60-687 Poznań</t>
  </si>
  <si>
    <t>Bajkowa Akademia Smyka Dzienny Opiekun nr 4
os. Stefana Batorego 80F/L1
60-687 Poznań</t>
  </si>
  <si>
    <t>Bajkowa Akademia Smyka Dzienny Opiekun nr 5
os. Stare Żegrze 97
61-251 Poznań</t>
  </si>
  <si>
    <t>Bajkowa Akademia Smyka Dzienny Opiekun nr 6
os. Stare Żegrze 97
61-251 Poznań</t>
  </si>
  <si>
    <t>Bajkowa Akademia Smyka Dzienny Opiekun nr 7
os. Stare Żegrze 97
61-251 Poznań</t>
  </si>
  <si>
    <t>Bajkowa Akademia Smyka Dzienny Opiekun nr 8
os. Stare Żegrze 97
61-251 Poznań</t>
  </si>
  <si>
    <t>Wyższa Szkoła Pedagogiki i Administracji im. Mieszka I
ul. Bułgarska 55
60-320 Poznań</t>
  </si>
  <si>
    <t>Punkt Opieki Dziennej Wyższej Szkoły Pedagogiki i Administracji im. Mieszka I w Poznaniu przy Przedszkolu Niepublicznym Mumula – opiekunowie dzienni (opiekun nr 1), 62-090 Rokietnica, os. Kalinowe 13b/9</t>
  </si>
  <si>
    <t>Punkt Opieki Dziennej Wyższej Szkoły Pedagogiki i Administracji im. Mieszka I w Poznaniu przy Przedszkolu Niepublicznym Mumula – opiekunowie dzienni (opiekun nr 2), 62-090 Rokietnica, os. Kalinowe 13b/9</t>
  </si>
  <si>
    <t>Lwówek</t>
  </si>
  <si>
    <t>Żłobek w Lwówku
ul. Świtalskiego 31
64-310 Lwówek</t>
  </si>
  <si>
    <t>Dobrzyca</t>
  </si>
  <si>
    <t>GMINNY ŻŁOBEK W DOBRZYCY 
UL.KROTOSZYŃSKA 40
63-330 DOBRZYCA</t>
  </si>
  <si>
    <t>Żłobek Miejski w Obornikach 
ul. Marszałka Józefa Piłsudskiego 56a 
64-600 Oborniki</t>
  </si>
  <si>
    <t>Baranów</t>
  </si>
  <si>
    <t>ZŁOBEK GMINNY W BARANOWIE,
ul. Jana Pawła II 2a, 
63-604 Baranów</t>
  </si>
  <si>
    <t>Kłecko</t>
  </si>
  <si>
    <t>Żłobek Gminny w Kłecku
ul. Gnieźnieńska 5
62-270 Kłecko</t>
  </si>
  <si>
    <t>Nowe Skalmierzyce</t>
  </si>
  <si>
    <t>Żłobek Gminny w Nowych Skalmierzycach,
ul. Hallera 1, 
63-460 Nowe Skalmierzyce</t>
  </si>
  <si>
    <t>Żłobek "Krecik" 
os. B. Chrobrego 108, 
60-681 Poznań</t>
  </si>
  <si>
    <t>Żłobek "Calineczka" os. Pod Lipami 103, 61-628 Poznań</t>
  </si>
  <si>
    <t>Żłobek "Balbinka" os. B. Śmiałego 106, 60-682 Poznań</t>
  </si>
  <si>
    <t>Żłobek "Ptyś" os. Przyjaźni 134, 61-688 Poznań</t>
  </si>
  <si>
    <t>Żłobek "Kalinka" ul. Szamarzewskiego 5/9, 60-514 Poznań</t>
  </si>
  <si>
    <t>Żłobek "Stokrotka" al.. Wielkopolska 21/25, 60-603 Poznań</t>
  </si>
  <si>
    <t>Żłobek "Koniczynka" ul. Nowy Świat 7/11, 60-581 Poznań</t>
  </si>
  <si>
    <t>Żłobek "Czerwony Kapturek" ul. Klonowica 3, 60-747 Poznań</t>
  </si>
  <si>
    <t>Żłobek "Jacek i Agatka" ul. Winklera 8, 60-246 Poznań</t>
  </si>
  <si>
    <t>Żłobek "Królewna Śnieżka" ul. Grunwaldzka 34, 60-786 Poznań</t>
  </si>
  <si>
    <t>Żłobek "Miś Uszatek" ul. Prądzyńskiego 16 61-527 Poznań</t>
  </si>
  <si>
    <t>Żłobek "Żurawinka" ul. Żurawinowa 5/7 61-455 Poznań</t>
  </si>
  <si>
    <t xml:space="preserve">Żłobek "Michałki" os. Czecha 75 61-289 Poznań </t>
  </si>
  <si>
    <t xml:space="preserve">Żłobek "Przemko"
 os. Rzeczypospolitej 77 61-393 Poznań </t>
  </si>
  <si>
    <t>Żłobek Miejski 
ul. Daszyńskiego 21 
64-400 Międzychód</t>
  </si>
  <si>
    <t>Dzienny opiekun Anna Andrzejewska
ul. Ks. Edwarda Spychalskiego 10
63-900 Rawicz</t>
  </si>
  <si>
    <t>"Tęczowy Skrzat 2"
ul. Półwiejska 7a 
63-700 Krotoszyn</t>
  </si>
  <si>
    <t>Żłobek Miejski 
ul. Sosnowa 6 
62-510 Konin</t>
  </si>
  <si>
    <t>Kobyla Góra</t>
  </si>
  <si>
    <t>Gminny Żłobek "Bajkowo" w Mąkoszycach
Mąkoszyce 91
63-507 Kobyla Góra</t>
  </si>
  <si>
    <t>Kępno</t>
  </si>
  <si>
    <t>Żłobek Miejski w Kępnie
ul. Ks. P.Wawrzyniaka 40
63-600 Kępno</t>
  </si>
  <si>
    <t>Żłobek Miejski Dziecięca Kraina w Kępnie
ul. Cicha 13
63-600 Kępno</t>
  </si>
  <si>
    <t>Żłobek "Hanulandia" w Hanulinie
Osiedle Hanulin 
ul. Powstańców Wielkopolskich 1a
63-600 Kępno</t>
  </si>
  <si>
    <t>Dzienny Opiekun 
Krążkowy 29
63-600 Kępno</t>
  </si>
  <si>
    <t>Podmiot (nazwa, adres) /Gmina</t>
  </si>
  <si>
    <t>Instytucja (nazwa, adres)</t>
  </si>
  <si>
    <t xml:space="preserve"> Uczelnie/Podmioty współpracujące z Uczelnią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</si>
</sst>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\ &quot;zł&quot;"/>
    <numFmt numFmtId="166" formatCode="#,##0.00\ &quot;zł&quot;"/>
    <numFmt numFmtId="167" formatCode="0.000"/>
    <numFmt numFmtId="168" formatCode="0.0000"/>
    <numFmt numFmtId="169" formatCode="0.0"/>
    <numFmt numFmtId="170" formatCode="#,##0.000"/>
    <numFmt numFmtId="171" formatCode="#,##0.0000"/>
    <numFmt numFmtId="172" formatCode="0.00000"/>
    <numFmt numFmtId="173" formatCode="#,##0.00_ ;\-#,##0.00\ "/>
    <numFmt numFmtId="174" formatCode="0.000000"/>
    <numFmt numFmtId="175" formatCode="0.0000000"/>
    <numFmt numFmtId="176" formatCode="0.00000000"/>
    <numFmt numFmtId="177" formatCode="[$-415]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20"/>
      <color indexed="10"/>
      <name val="Czcionka tekstu podstawowego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2"/>
      <color indexed="62"/>
      <name val="Calibri"/>
      <family val="2"/>
    </font>
    <font>
      <sz val="9"/>
      <color indexed="6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20"/>
      <color rgb="FFFF0000"/>
      <name val="Czcionka tekstu podstawowego"/>
      <family val="2"/>
    </font>
    <font>
      <sz val="9"/>
      <color theme="1"/>
      <name val="Arial"/>
      <family val="2"/>
    </font>
    <font>
      <sz val="11"/>
      <color theme="4" tint="-0.4999699890613556"/>
      <name val="Calibri"/>
      <family val="2"/>
    </font>
    <font>
      <sz val="12"/>
      <color theme="4" tint="-0.4999699890613556"/>
      <name val="Calibri"/>
      <family val="2"/>
    </font>
    <font>
      <sz val="9"/>
      <color theme="4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/>
      <right style="thick"/>
      <top style="medium"/>
      <bottom/>
    </border>
    <border>
      <left/>
      <right style="thick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 wrapText="1"/>
    </xf>
    <xf numFmtId="0" fontId="2" fillId="0" borderId="0" xfId="53" applyAlignment="1" applyProtection="1">
      <alignment/>
      <protection locked="0"/>
    </xf>
    <xf numFmtId="0" fontId="2" fillId="0" borderId="0" xfId="53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51" applyAlignment="1">
      <alignment/>
      <protection/>
    </xf>
    <xf numFmtId="0" fontId="2" fillId="0" borderId="0" xfId="51" applyAlignment="1">
      <alignment horizontal="center" vertical="center"/>
      <protection/>
    </xf>
    <xf numFmtId="0" fontId="2" fillId="0" borderId="0" xfId="51" applyAlignment="1">
      <alignment vertical="center" wrapText="1"/>
      <protection/>
    </xf>
    <xf numFmtId="0" fontId="2" fillId="0" borderId="0" xfId="51" applyAlignment="1">
      <alignment vertical="center"/>
      <protection/>
    </xf>
    <xf numFmtId="0" fontId="3" fillId="0" borderId="0" xfId="53" applyFont="1" applyAlignment="1" applyProtection="1">
      <alignment horizontal="left" vertical="center" wrapText="1"/>
      <protection locked="0"/>
    </xf>
    <xf numFmtId="0" fontId="3" fillId="0" borderId="0" xfId="53" applyFont="1" applyAlignment="1" applyProtection="1">
      <alignment horizontal="right" vertical="center"/>
      <protection locked="0"/>
    </xf>
    <xf numFmtId="0" fontId="8" fillId="0" borderId="10" xfId="51" applyFont="1" applyBorder="1" applyAlignment="1">
      <alignment horizontal="center" vertical="center" textRotation="90"/>
      <protection/>
    </xf>
    <xf numFmtId="0" fontId="10" fillId="33" borderId="11" xfId="51" applyFont="1" applyFill="1" applyBorder="1" applyAlignment="1">
      <alignment horizontal="center" vertical="center"/>
      <protection/>
    </xf>
    <xf numFmtId="0" fontId="10" fillId="33" borderId="12" xfId="51" applyFont="1" applyFill="1" applyBorder="1" applyAlignment="1">
      <alignment horizontal="center" vertical="center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/>
      <protection/>
    </xf>
    <xf numFmtId="0" fontId="10" fillId="33" borderId="13" xfId="51" applyFont="1" applyFill="1" applyBorder="1" applyAlignment="1">
      <alignment horizontal="center" vertical="center"/>
      <protection/>
    </xf>
    <xf numFmtId="0" fontId="10" fillId="34" borderId="14" xfId="5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 applyProtection="1">
      <alignment horizontal="center" vertical="center"/>
      <protection locked="0"/>
    </xf>
    <xf numFmtId="0" fontId="5" fillId="0" borderId="12" xfId="53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165" fontId="49" fillId="0" borderId="13" xfId="0" applyNumberFormat="1" applyFont="1" applyFill="1" applyBorder="1" applyAlignment="1">
      <alignment horizontal="center" vertical="center"/>
    </xf>
    <xf numFmtId="165" fontId="49" fillId="5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5" fillId="0" borderId="10" xfId="53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53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53" applyNumberFormat="1" applyFont="1" applyFill="1" applyBorder="1" applyAlignment="1" applyProtection="1">
      <alignment horizontal="center" vertical="center"/>
      <protection locked="0"/>
    </xf>
    <xf numFmtId="1" fontId="5" fillId="0" borderId="10" xfId="53" applyNumberFormat="1" applyFont="1" applyFill="1" applyBorder="1" applyAlignment="1" applyProtection="1">
      <alignment horizontal="center" vertical="center"/>
      <protection locked="0"/>
    </xf>
    <xf numFmtId="1" fontId="5" fillId="0" borderId="13" xfId="53" applyNumberFormat="1" applyFont="1" applyFill="1" applyBorder="1" applyAlignment="1" applyProtection="1">
      <alignment horizontal="center" vertical="center"/>
      <protection locked="0"/>
    </xf>
    <xf numFmtId="165" fontId="5" fillId="0" borderId="13" xfId="53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5" borderId="14" xfId="0" applyNumberFormat="1" applyFont="1" applyFill="1" applyBorder="1" applyAlignment="1">
      <alignment horizontal="center" vertical="center"/>
    </xf>
    <xf numFmtId="165" fontId="49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165" fontId="29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165" fontId="50" fillId="0" borderId="10" xfId="0" applyNumberFormat="1" applyFont="1" applyBorder="1" applyAlignment="1">
      <alignment horizontal="center" vertical="center"/>
    </xf>
    <xf numFmtId="0" fontId="51" fillId="0" borderId="10" xfId="52" applyFont="1" applyBorder="1" applyAlignment="1">
      <alignment wrapText="1"/>
      <protection/>
    </xf>
    <xf numFmtId="0" fontId="51" fillId="0" borderId="0" xfId="52" applyFont="1" applyAlignment="1">
      <alignment wrapText="1"/>
      <protection/>
    </xf>
    <xf numFmtId="1" fontId="5" fillId="0" borderId="13" xfId="53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50" fillId="0" borderId="0" xfId="0" applyFont="1" applyAlignment="1">
      <alignment vertical="center" wrapText="1"/>
    </xf>
    <xf numFmtId="173" fontId="0" fillId="0" borderId="0" xfId="0" applyNumberFormat="1" applyAlignment="1">
      <alignment/>
    </xf>
    <xf numFmtId="4" fontId="5" fillId="0" borderId="16" xfId="53" applyNumberFormat="1" applyFont="1" applyBorder="1" applyAlignment="1" applyProtection="1">
      <alignment horizontal="left" vertical="center" wrapText="1"/>
      <protection locked="0"/>
    </xf>
    <xf numFmtId="3" fontId="10" fillId="34" borderId="13" xfId="51" applyNumberFormat="1" applyFont="1" applyFill="1" applyBorder="1" applyAlignment="1">
      <alignment horizontal="center" vertical="center"/>
      <protection/>
    </xf>
    <xf numFmtId="166" fontId="0" fillId="0" borderId="12" xfId="0" applyNumberFormat="1" applyBorder="1" applyAlignment="1">
      <alignment horizontal="center" vertical="center"/>
    </xf>
    <xf numFmtId="165" fontId="52" fillId="5" borderId="14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6" fontId="49" fillId="7" borderId="17" xfId="0" applyNumberFormat="1" applyFont="1" applyFill="1" applyBorder="1" applyAlignment="1">
      <alignment horizontal="right" vertical="center"/>
    </xf>
    <xf numFmtId="1" fontId="10" fillId="34" borderId="17" xfId="53" applyNumberFormat="1" applyFont="1" applyFill="1" applyBorder="1" applyAlignment="1">
      <alignment horizontal="center" vertical="center"/>
      <protection/>
    </xf>
    <xf numFmtId="167" fontId="6" fillId="0" borderId="18" xfId="53" applyNumberFormat="1" applyFont="1" applyBorder="1" applyAlignment="1">
      <alignment horizontal="center" vertical="center" textRotation="90" wrapText="1"/>
      <protection/>
    </xf>
    <xf numFmtId="167" fontId="6" fillId="0" borderId="19" xfId="53" applyNumberFormat="1" applyFont="1" applyBorder="1" applyAlignment="1">
      <alignment horizontal="center" vertical="center" textRotation="90" wrapText="1"/>
      <protection/>
    </xf>
    <xf numFmtId="166" fontId="6" fillId="7" borderId="20" xfId="51" applyNumberFormat="1" applyFont="1" applyFill="1" applyBorder="1" applyAlignment="1">
      <alignment horizontal="center" vertical="center" textRotation="90" wrapText="1"/>
      <protection/>
    </xf>
    <xf numFmtId="166" fontId="9" fillId="7" borderId="17" xfId="51" applyNumberFormat="1" applyFont="1" applyFill="1" applyBorder="1" applyAlignment="1">
      <alignment horizontal="center" vertical="center" textRotation="90" wrapText="1"/>
      <protection/>
    </xf>
    <xf numFmtId="0" fontId="6" fillId="0" borderId="18" xfId="53" applyFont="1" applyBorder="1" applyAlignment="1">
      <alignment horizontal="center" vertical="center" textRotation="90" wrapText="1"/>
      <protection/>
    </xf>
    <xf numFmtId="0" fontId="6" fillId="0" borderId="19" xfId="53" applyFont="1" applyBorder="1" applyAlignment="1">
      <alignment horizontal="center" vertical="center" textRotation="90" wrapText="1"/>
      <protection/>
    </xf>
    <xf numFmtId="0" fontId="6" fillId="5" borderId="21" xfId="53" applyFont="1" applyFill="1" applyBorder="1" applyAlignment="1">
      <alignment horizontal="center" vertical="center" textRotation="90" wrapText="1"/>
      <protection/>
    </xf>
    <xf numFmtId="0" fontId="6" fillId="5" borderId="22" xfId="53" applyFont="1" applyFill="1" applyBorder="1" applyAlignment="1">
      <alignment horizontal="center" vertical="center" textRotation="90" wrapText="1"/>
      <protection/>
    </xf>
    <xf numFmtId="0" fontId="3" fillId="0" borderId="0" xfId="53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5" fillId="0" borderId="24" xfId="53" applyFont="1" applyBorder="1" applyAlignment="1">
      <alignment horizontal="center" vertical="center" textRotation="90"/>
      <protection/>
    </xf>
    <xf numFmtId="0" fontId="5" fillId="0" borderId="12" xfId="51" applyFont="1" applyBorder="1" applyAlignment="1">
      <alignment horizontal="center" vertical="center" textRotation="90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/>
      <protection/>
    </xf>
    <xf numFmtId="0" fontId="2" fillId="0" borderId="10" xfId="5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 wrapText="1"/>
      <protection/>
    </xf>
    <xf numFmtId="0" fontId="6" fillId="0" borderId="19" xfId="53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95250</xdr:rowOff>
    </xdr:from>
    <xdr:to>
      <xdr:col>4</xdr:col>
      <xdr:colOff>9525</xdr:colOff>
      <xdr:row>5</xdr:row>
      <xdr:rowOff>57150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"/>
          <a:ext cx="3133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"/>
  <sheetViews>
    <sheetView tabSelected="1" zoomScalePageLayoutView="0" workbookViewId="0" topLeftCell="A1">
      <selection activeCell="M76" sqref="M76"/>
    </sheetView>
  </sheetViews>
  <sheetFormatPr defaultColWidth="9.140625" defaultRowHeight="15"/>
  <cols>
    <col min="1" max="1" width="6.00390625" style="0" customWidth="1"/>
    <col min="2" max="2" width="5.28125" style="0" customWidth="1"/>
    <col min="3" max="3" width="27.140625" style="0" customWidth="1"/>
    <col min="4" max="4" width="21.7109375" style="0" customWidth="1"/>
    <col min="5" max="5" width="11.8515625" style="0" customWidth="1"/>
    <col min="7" max="7" width="7.28125" style="0" customWidth="1"/>
    <col min="8" max="8" width="5.8515625" style="0" customWidth="1"/>
    <col min="9" max="9" width="6.7109375" style="0" customWidth="1"/>
    <col min="13" max="13" width="9.8515625" style="64" bestFit="1" customWidth="1"/>
    <col min="14" max="14" width="13.421875" style="69" customWidth="1"/>
  </cols>
  <sheetData>
    <row r="1" spans="1:12" ht="15">
      <c r="A1" s="1"/>
      <c r="B1" s="2"/>
      <c r="C1" s="3"/>
      <c r="D1" s="4"/>
      <c r="E1" s="2"/>
      <c r="F1" s="2"/>
      <c r="G1" s="2"/>
      <c r="H1" s="2"/>
      <c r="I1" s="2"/>
      <c r="J1" s="2"/>
      <c r="K1" s="2"/>
      <c r="L1" s="1"/>
    </row>
    <row r="2" spans="1:12" ht="25.5">
      <c r="A2" s="1"/>
      <c r="B2" s="2"/>
      <c r="C2" s="5"/>
      <c r="D2" s="4"/>
      <c r="E2" s="2"/>
      <c r="F2" s="2"/>
      <c r="G2" s="2"/>
      <c r="H2" s="2"/>
      <c r="I2" s="2"/>
      <c r="J2" s="2"/>
      <c r="K2" s="2"/>
      <c r="L2" s="1"/>
    </row>
    <row r="3" spans="1:12" ht="15">
      <c r="A3" s="1"/>
      <c r="B3" s="2"/>
      <c r="C3" s="3"/>
      <c r="D3" s="4"/>
      <c r="E3" s="2"/>
      <c r="F3" s="2"/>
      <c r="G3" s="2"/>
      <c r="H3" s="2"/>
      <c r="I3" s="2"/>
      <c r="J3" s="2"/>
      <c r="K3" s="2"/>
      <c r="L3" s="1"/>
    </row>
    <row r="4" spans="1:12" ht="15">
      <c r="A4" s="6"/>
      <c r="B4" s="7"/>
      <c r="C4" s="3"/>
      <c r="D4" s="4"/>
      <c r="E4" s="2"/>
      <c r="F4" s="2"/>
      <c r="G4" s="2"/>
      <c r="H4" s="2"/>
      <c r="I4" s="2"/>
      <c r="J4" s="2"/>
      <c r="K4" s="2"/>
      <c r="L4" s="1"/>
    </row>
    <row r="5" spans="1:12" ht="15.75">
      <c r="A5" s="6"/>
      <c r="B5" s="7"/>
      <c r="C5" s="8"/>
      <c r="D5" s="9"/>
      <c r="E5" s="10"/>
      <c r="F5" s="10"/>
      <c r="G5" s="2"/>
      <c r="H5" s="10"/>
      <c r="I5" s="10"/>
      <c r="J5" s="10"/>
      <c r="K5" s="10"/>
      <c r="L5" s="9"/>
    </row>
    <row r="6" spans="1:12" ht="15">
      <c r="A6" s="11"/>
      <c r="B6" s="12"/>
      <c r="C6" s="13"/>
      <c r="D6" s="14"/>
      <c r="E6" s="12"/>
      <c r="F6" s="12"/>
      <c r="G6" s="12"/>
      <c r="H6" s="12"/>
      <c r="I6" s="12"/>
      <c r="J6" s="12"/>
      <c r="K6" s="12"/>
      <c r="L6" s="11"/>
    </row>
    <row r="7" spans="1:12" ht="15.75">
      <c r="A7" s="80" t="s">
        <v>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ht="15">
      <c r="A8" s="81" t="s">
        <v>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ht="16.5" thickBot="1">
      <c r="A9" s="6"/>
      <c r="B9" s="7"/>
      <c r="C9" s="15"/>
      <c r="D9" s="16"/>
      <c r="E9" s="12"/>
      <c r="F9" s="12"/>
      <c r="G9" s="12"/>
      <c r="H9" s="12"/>
      <c r="I9" s="12"/>
      <c r="J9" s="12"/>
      <c r="K9" s="12"/>
      <c r="L9" s="11"/>
    </row>
    <row r="10" spans="1:14" s="1" customFormat="1" ht="15" customHeight="1">
      <c r="A10" s="82" t="s">
        <v>2</v>
      </c>
      <c r="B10" s="84" t="s">
        <v>3</v>
      </c>
      <c r="C10" s="86" t="s">
        <v>341</v>
      </c>
      <c r="D10" s="86" t="s">
        <v>342</v>
      </c>
      <c r="E10" s="88" t="s">
        <v>4</v>
      </c>
      <c r="F10" s="90" t="s">
        <v>5</v>
      </c>
      <c r="G10" s="88" t="s">
        <v>6</v>
      </c>
      <c r="H10" s="88"/>
      <c r="I10" s="88"/>
      <c r="J10" s="76" t="s">
        <v>7</v>
      </c>
      <c r="K10" s="76" t="s">
        <v>8</v>
      </c>
      <c r="L10" s="78" t="s">
        <v>9</v>
      </c>
      <c r="M10" s="72" t="s">
        <v>10</v>
      </c>
      <c r="N10" s="74" t="s">
        <v>11</v>
      </c>
    </row>
    <row r="11" spans="1:14" s="1" customFormat="1" ht="66" customHeight="1">
      <c r="A11" s="83"/>
      <c r="B11" s="85"/>
      <c r="C11" s="87"/>
      <c r="D11" s="87"/>
      <c r="E11" s="89"/>
      <c r="F11" s="91"/>
      <c r="G11" s="17" t="s">
        <v>12</v>
      </c>
      <c r="H11" s="17" t="s">
        <v>13</v>
      </c>
      <c r="I11" s="17" t="s">
        <v>14</v>
      </c>
      <c r="J11" s="77"/>
      <c r="K11" s="77"/>
      <c r="L11" s="79"/>
      <c r="M11" s="73"/>
      <c r="N11" s="75"/>
    </row>
    <row r="12" spans="1:14" s="1" customFormat="1" ht="15">
      <c r="A12" s="18">
        <v>1</v>
      </c>
      <c r="B12" s="19">
        <v>2</v>
      </c>
      <c r="C12" s="20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2">
        <v>10</v>
      </c>
      <c r="K12" s="22">
        <v>11</v>
      </c>
      <c r="L12" s="23">
        <v>12</v>
      </c>
      <c r="M12" s="66">
        <v>14</v>
      </c>
      <c r="N12" s="71">
        <v>15</v>
      </c>
    </row>
    <row r="13" spans="1:14" ht="60">
      <c r="A13" s="24">
        <v>1</v>
      </c>
      <c r="B13" s="25">
        <v>1</v>
      </c>
      <c r="C13" s="26" t="s">
        <v>71</v>
      </c>
      <c r="D13" s="26" t="s">
        <v>72</v>
      </c>
      <c r="E13" s="35" t="s">
        <v>16</v>
      </c>
      <c r="F13" s="35" t="s">
        <v>17</v>
      </c>
      <c r="G13" s="28">
        <v>15</v>
      </c>
      <c r="H13" s="28"/>
      <c r="I13" s="28"/>
      <c r="J13" s="29">
        <v>12</v>
      </c>
      <c r="K13" s="30">
        <v>400</v>
      </c>
      <c r="L13" s="31">
        <f aca="true" t="shared" si="0" ref="L13:L76">K13*J13*(G13+H13+I13)</f>
        <v>72000</v>
      </c>
      <c r="M13" s="67">
        <v>200.24</v>
      </c>
      <c r="N13" s="70">
        <f aca="true" t="shared" si="1" ref="N13:N76">(G13+H13+I13)*J13*M13</f>
        <v>36043.200000000004</v>
      </c>
    </row>
    <row r="14" spans="1:14" ht="84">
      <c r="A14" s="24">
        <v>2</v>
      </c>
      <c r="B14" s="25">
        <v>2</v>
      </c>
      <c r="C14" s="36" t="s">
        <v>52</v>
      </c>
      <c r="D14" s="36" t="s">
        <v>53</v>
      </c>
      <c r="E14" s="37" t="s">
        <v>16</v>
      </c>
      <c r="F14" s="37" t="s">
        <v>17</v>
      </c>
      <c r="G14" s="38">
        <v>20</v>
      </c>
      <c r="H14" s="38"/>
      <c r="I14" s="38"/>
      <c r="J14" s="39">
        <v>12</v>
      </c>
      <c r="K14" s="40">
        <v>320</v>
      </c>
      <c r="L14" s="31">
        <f t="shared" si="0"/>
        <v>76800</v>
      </c>
      <c r="M14" s="67">
        <v>160.19</v>
      </c>
      <c r="N14" s="70">
        <f t="shared" si="1"/>
        <v>38445.6</v>
      </c>
    </row>
    <row r="15" spans="1:14" ht="84">
      <c r="A15" s="24">
        <v>3</v>
      </c>
      <c r="B15" s="25">
        <v>2</v>
      </c>
      <c r="C15" s="36" t="s">
        <v>52</v>
      </c>
      <c r="D15" s="26" t="s">
        <v>54</v>
      </c>
      <c r="E15" s="27" t="s">
        <v>16</v>
      </c>
      <c r="F15" s="27" t="s">
        <v>17</v>
      </c>
      <c r="G15" s="28">
        <v>13</v>
      </c>
      <c r="H15" s="28"/>
      <c r="I15" s="28"/>
      <c r="J15" s="29">
        <v>12</v>
      </c>
      <c r="K15" s="30">
        <v>320</v>
      </c>
      <c r="L15" s="31">
        <f t="shared" si="0"/>
        <v>49920</v>
      </c>
      <c r="M15" s="67">
        <v>160.19</v>
      </c>
      <c r="N15" s="70">
        <f t="shared" si="1"/>
        <v>24989.64</v>
      </c>
    </row>
    <row r="16" spans="1:14" ht="60">
      <c r="A16" s="24">
        <v>4</v>
      </c>
      <c r="B16" s="25">
        <v>2</v>
      </c>
      <c r="C16" s="36" t="s">
        <v>52</v>
      </c>
      <c r="D16" s="36" t="s">
        <v>52</v>
      </c>
      <c r="E16" s="27" t="s">
        <v>70</v>
      </c>
      <c r="F16" s="27" t="s">
        <v>17</v>
      </c>
      <c r="G16" s="28">
        <v>20</v>
      </c>
      <c r="H16" s="28"/>
      <c r="I16" s="28"/>
      <c r="J16" s="29">
        <v>12</v>
      </c>
      <c r="K16" s="30">
        <v>400</v>
      </c>
      <c r="L16" s="31">
        <f t="shared" si="0"/>
        <v>96000</v>
      </c>
      <c r="M16" s="67">
        <v>200.24</v>
      </c>
      <c r="N16" s="70">
        <f t="shared" si="1"/>
        <v>48057.600000000006</v>
      </c>
    </row>
    <row r="17" spans="1:14" ht="96">
      <c r="A17" s="24">
        <v>5</v>
      </c>
      <c r="B17" s="25">
        <v>3</v>
      </c>
      <c r="C17" s="26" t="s">
        <v>36</v>
      </c>
      <c r="D17" s="65" t="s">
        <v>37</v>
      </c>
      <c r="E17" s="27" t="s">
        <v>38</v>
      </c>
      <c r="F17" s="27" t="s">
        <v>17</v>
      </c>
      <c r="G17" s="28">
        <v>25</v>
      </c>
      <c r="H17" s="28"/>
      <c r="I17" s="28"/>
      <c r="J17" s="29">
        <v>12</v>
      </c>
      <c r="K17" s="30">
        <v>300</v>
      </c>
      <c r="L17" s="31">
        <f t="shared" si="0"/>
        <v>90000</v>
      </c>
      <c r="M17" s="67">
        <v>150.18</v>
      </c>
      <c r="N17" s="70">
        <f>(G17+H17+I17)*J17*M17</f>
        <v>45054</v>
      </c>
    </row>
    <row r="18" spans="1:14" ht="72">
      <c r="A18" s="24">
        <v>6</v>
      </c>
      <c r="B18" s="25">
        <v>4</v>
      </c>
      <c r="C18" s="26" t="s">
        <v>73</v>
      </c>
      <c r="D18" s="26" t="s">
        <v>74</v>
      </c>
      <c r="E18" s="27" t="s">
        <v>75</v>
      </c>
      <c r="F18" s="27" t="s">
        <v>35</v>
      </c>
      <c r="G18" s="28"/>
      <c r="H18" s="28">
        <v>15</v>
      </c>
      <c r="I18" s="28"/>
      <c r="J18" s="29">
        <v>12</v>
      </c>
      <c r="K18" s="30">
        <v>400</v>
      </c>
      <c r="L18" s="31">
        <f t="shared" si="0"/>
        <v>72000</v>
      </c>
      <c r="M18" s="67">
        <v>200.24</v>
      </c>
      <c r="N18" s="70">
        <f t="shared" si="1"/>
        <v>36043.200000000004</v>
      </c>
    </row>
    <row r="19" spans="1:14" ht="84">
      <c r="A19" s="24">
        <v>7</v>
      </c>
      <c r="B19" s="25">
        <v>4</v>
      </c>
      <c r="C19" s="26" t="s">
        <v>73</v>
      </c>
      <c r="D19" s="26" t="s">
        <v>76</v>
      </c>
      <c r="E19" s="27" t="s">
        <v>75</v>
      </c>
      <c r="F19" s="27" t="s">
        <v>35</v>
      </c>
      <c r="G19" s="27"/>
      <c r="H19" s="27">
        <v>15</v>
      </c>
      <c r="I19" s="27"/>
      <c r="J19" s="41">
        <v>4</v>
      </c>
      <c r="K19" s="42">
        <v>400</v>
      </c>
      <c r="L19" s="43">
        <f t="shared" si="0"/>
        <v>24000</v>
      </c>
      <c r="M19" s="67">
        <v>200.24</v>
      </c>
      <c r="N19" s="70">
        <f t="shared" si="1"/>
        <v>12014.400000000001</v>
      </c>
    </row>
    <row r="20" spans="1:14" ht="36">
      <c r="A20" s="24">
        <v>8</v>
      </c>
      <c r="B20" s="25">
        <v>5</v>
      </c>
      <c r="C20" s="26" t="s">
        <v>77</v>
      </c>
      <c r="D20" s="26" t="s">
        <v>78</v>
      </c>
      <c r="E20" s="27" t="s">
        <v>16</v>
      </c>
      <c r="F20" s="27" t="s">
        <v>79</v>
      </c>
      <c r="G20" s="28"/>
      <c r="H20" s="28"/>
      <c r="I20" s="28">
        <v>5</v>
      </c>
      <c r="J20" s="29">
        <v>12</v>
      </c>
      <c r="K20" s="30">
        <v>400</v>
      </c>
      <c r="L20" s="31">
        <f t="shared" si="0"/>
        <v>24000</v>
      </c>
      <c r="M20" s="67">
        <v>200.24</v>
      </c>
      <c r="N20" s="70">
        <f t="shared" si="1"/>
        <v>12014.400000000001</v>
      </c>
    </row>
    <row r="21" spans="1:14" ht="36">
      <c r="A21" s="24">
        <v>9</v>
      </c>
      <c r="B21" s="25">
        <v>5</v>
      </c>
      <c r="C21" s="26" t="s">
        <v>77</v>
      </c>
      <c r="D21" s="26" t="s">
        <v>80</v>
      </c>
      <c r="E21" s="27" t="s">
        <v>16</v>
      </c>
      <c r="F21" s="27" t="s">
        <v>79</v>
      </c>
      <c r="G21" s="28"/>
      <c r="H21" s="28"/>
      <c r="I21" s="28">
        <v>5</v>
      </c>
      <c r="J21" s="29">
        <v>11</v>
      </c>
      <c r="K21" s="30">
        <v>400</v>
      </c>
      <c r="L21" s="31">
        <f t="shared" si="0"/>
        <v>22000</v>
      </c>
      <c r="M21" s="67">
        <v>200.24</v>
      </c>
      <c r="N21" s="70">
        <f t="shared" si="1"/>
        <v>11013.2</v>
      </c>
    </row>
    <row r="22" spans="1:14" ht="36">
      <c r="A22" s="24">
        <v>10</v>
      </c>
      <c r="B22" s="25">
        <v>5</v>
      </c>
      <c r="C22" s="26" t="s">
        <v>77</v>
      </c>
      <c r="D22" s="26" t="s">
        <v>81</v>
      </c>
      <c r="E22" s="27" t="s">
        <v>16</v>
      </c>
      <c r="F22" s="27" t="s">
        <v>79</v>
      </c>
      <c r="G22" s="28"/>
      <c r="H22" s="28"/>
      <c r="I22" s="28">
        <v>5</v>
      </c>
      <c r="J22" s="29">
        <v>11</v>
      </c>
      <c r="K22" s="30">
        <v>400</v>
      </c>
      <c r="L22" s="31">
        <f t="shared" si="0"/>
        <v>22000</v>
      </c>
      <c r="M22" s="67">
        <v>200.24</v>
      </c>
      <c r="N22" s="70">
        <f t="shared" si="1"/>
        <v>11013.2</v>
      </c>
    </row>
    <row r="23" spans="1:14" ht="36">
      <c r="A23" s="24">
        <v>11</v>
      </c>
      <c r="B23" s="25">
        <v>5</v>
      </c>
      <c r="C23" s="26" t="s">
        <v>77</v>
      </c>
      <c r="D23" s="26" t="s">
        <v>82</v>
      </c>
      <c r="E23" s="27" t="s">
        <v>16</v>
      </c>
      <c r="F23" s="27" t="s">
        <v>79</v>
      </c>
      <c r="G23" s="28"/>
      <c r="H23" s="28"/>
      <c r="I23" s="28">
        <v>5</v>
      </c>
      <c r="J23" s="29">
        <v>8</v>
      </c>
      <c r="K23" s="30">
        <v>400</v>
      </c>
      <c r="L23" s="31">
        <f t="shared" si="0"/>
        <v>16000</v>
      </c>
      <c r="M23" s="67">
        <v>200.24</v>
      </c>
      <c r="N23" s="70">
        <f t="shared" si="1"/>
        <v>8009.6</v>
      </c>
    </row>
    <row r="24" spans="1:14" ht="60">
      <c r="A24" s="24">
        <v>12</v>
      </c>
      <c r="B24" s="25">
        <v>6</v>
      </c>
      <c r="C24" s="26" t="s">
        <v>83</v>
      </c>
      <c r="D24" s="26" t="s">
        <v>84</v>
      </c>
      <c r="E24" s="27" t="s">
        <v>64</v>
      </c>
      <c r="F24" s="27" t="s">
        <v>17</v>
      </c>
      <c r="G24" s="28">
        <v>22</v>
      </c>
      <c r="H24" s="28"/>
      <c r="I24" s="28"/>
      <c r="J24" s="29">
        <v>12</v>
      </c>
      <c r="K24" s="30">
        <v>400</v>
      </c>
      <c r="L24" s="31">
        <f t="shared" si="0"/>
        <v>105600</v>
      </c>
      <c r="M24" s="67">
        <v>200.24</v>
      </c>
      <c r="N24" s="70">
        <f t="shared" si="1"/>
        <v>52863.36</v>
      </c>
    </row>
    <row r="25" spans="1:14" ht="60">
      <c r="A25" s="24">
        <v>13</v>
      </c>
      <c r="B25" s="25">
        <v>6</v>
      </c>
      <c r="C25" s="26" t="s">
        <v>83</v>
      </c>
      <c r="D25" s="26" t="s">
        <v>85</v>
      </c>
      <c r="E25" s="27" t="s">
        <v>86</v>
      </c>
      <c r="F25" s="27" t="s">
        <v>17</v>
      </c>
      <c r="G25" s="28">
        <v>10</v>
      </c>
      <c r="H25" s="28"/>
      <c r="I25" s="28"/>
      <c r="J25" s="29">
        <v>4</v>
      </c>
      <c r="K25" s="30">
        <v>400</v>
      </c>
      <c r="L25" s="31">
        <f t="shared" si="0"/>
        <v>16000</v>
      </c>
      <c r="M25" s="67">
        <v>200.24</v>
      </c>
      <c r="N25" s="70">
        <f t="shared" si="1"/>
        <v>8009.6</v>
      </c>
    </row>
    <row r="26" spans="1:14" ht="72">
      <c r="A26" s="24">
        <v>14</v>
      </c>
      <c r="B26" s="25">
        <v>7</v>
      </c>
      <c r="C26" s="26" t="s">
        <v>87</v>
      </c>
      <c r="D26" s="26" t="s">
        <v>88</v>
      </c>
      <c r="E26" s="27" t="s">
        <v>59</v>
      </c>
      <c r="F26" s="27" t="s">
        <v>35</v>
      </c>
      <c r="G26" s="28"/>
      <c r="H26" s="28">
        <v>20</v>
      </c>
      <c r="I26" s="28"/>
      <c r="J26" s="29">
        <v>12</v>
      </c>
      <c r="K26" s="30">
        <v>400</v>
      </c>
      <c r="L26" s="31">
        <f t="shared" si="0"/>
        <v>96000</v>
      </c>
      <c r="M26" s="67">
        <v>200.24</v>
      </c>
      <c r="N26" s="70">
        <f t="shared" si="1"/>
        <v>48057.600000000006</v>
      </c>
    </row>
    <row r="27" spans="1:14" ht="48">
      <c r="A27" s="24">
        <v>15</v>
      </c>
      <c r="B27" s="25">
        <v>8</v>
      </c>
      <c r="C27" s="26" t="s">
        <v>89</v>
      </c>
      <c r="D27" s="26" t="s">
        <v>90</v>
      </c>
      <c r="E27" s="27" t="s">
        <v>16</v>
      </c>
      <c r="F27" s="27" t="s">
        <v>17</v>
      </c>
      <c r="G27" s="28">
        <v>20</v>
      </c>
      <c r="H27" s="28"/>
      <c r="I27" s="28"/>
      <c r="J27" s="29">
        <v>12</v>
      </c>
      <c r="K27" s="30">
        <v>400</v>
      </c>
      <c r="L27" s="31">
        <f t="shared" si="0"/>
        <v>96000</v>
      </c>
      <c r="M27" s="67">
        <v>200.24</v>
      </c>
      <c r="N27" s="70">
        <f t="shared" si="1"/>
        <v>48057.600000000006</v>
      </c>
    </row>
    <row r="28" spans="1:14" ht="48">
      <c r="A28" s="24">
        <v>16</v>
      </c>
      <c r="B28" s="25">
        <v>9</v>
      </c>
      <c r="C28" s="26" t="s">
        <v>20</v>
      </c>
      <c r="D28" s="26" t="s">
        <v>21</v>
      </c>
      <c r="E28" s="27" t="s">
        <v>16</v>
      </c>
      <c r="F28" s="27" t="s">
        <v>17</v>
      </c>
      <c r="G28" s="28">
        <v>14</v>
      </c>
      <c r="H28" s="28"/>
      <c r="I28" s="28"/>
      <c r="J28" s="29">
        <v>12</v>
      </c>
      <c r="K28" s="30">
        <v>200</v>
      </c>
      <c r="L28" s="31">
        <f t="shared" si="0"/>
        <v>33600</v>
      </c>
      <c r="M28" s="67">
        <v>100.12</v>
      </c>
      <c r="N28" s="70">
        <f t="shared" si="1"/>
        <v>16820.16</v>
      </c>
    </row>
    <row r="29" spans="1:14" ht="48">
      <c r="A29" s="24">
        <v>17</v>
      </c>
      <c r="B29" s="25">
        <v>9</v>
      </c>
      <c r="C29" s="26" t="s">
        <v>20</v>
      </c>
      <c r="D29" s="26" t="s">
        <v>22</v>
      </c>
      <c r="E29" s="27" t="s">
        <v>16</v>
      </c>
      <c r="F29" s="27" t="s">
        <v>17</v>
      </c>
      <c r="G29" s="28">
        <v>13</v>
      </c>
      <c r="H29" s="28"/>
      <c r="I29" s="28"/>
      <c r="J29" s="29">
        <v>12</v>
      </c>
      <c r="K29" s="30">
        <v>200</v>
      </c>
      <c r="L29" s="31">
        <f t="shared" si="0"/>
        <v>31200</v>
      </c>
      <c r="M29" s="67">
        <v>100.12</v>
      </c>
      <c r="N29" s="70">
        <f t="shared" si="1"/>
        <v>15618.720000000001</v>
      </c>
    </row>
    <row r="30" spans="1:14" ht="48">
      <c r="A30" s="24">
        <v>18</v>
      </c>
      <c r="B30" s="25">
        <v>10</v>
      </c>
      <c r="C30" s="26" t="s">
        <v>91</v>
      </c>
      <c r="D30" s="26" t="s">
        <v>92</v>
      </c>
      <c r="E30" s="27" t="s">
        <v>93</v>
      </c>
      <c r="F30" s="27" t="s">
        <v>17</v>
      </c>
      <c r="G30" s="28">
        <v>70</v>
      </c>
      <c r="H30" s="28"/>
      <c r="I30" s="28"/>
      <c r="J30" s="29">
        <v>12</v>
      </c>
      <c r="K30" s="30">
        <v>400</v>
      </c>
      <c r="L30" s="31">
        <f t="shared" si="0"/>
        <v>336000</v>
      </c>
      <c r="M30" s="67">
        <v>200.24</v>
      </c>
      <c r="N30" s="70">
        <f t="shared" si="1"/>
        <v>168201.6</v>
      </c>
    </row>
    <row r="31" spans="1:14" ht="48">
      <c r="A31" s="24">
        <v>19</v>
      </c>
      <c r="B31" s="25">
        <v>11</v>
      </c>
      <c r="C31" s="26" t="s">
        <v>94</v>
      </c>
      <c r="D31" s="26" t="s">
        <v>95</v>
      </c>
      <c r="E31" s="27" t="s">
        <v>16</v>
      </c>
      <c r="F31" s="27" t="s">
        <v>17</v>
      </c>
      <c r="G31" s="28">
        <v>15</v>
      </c>
      <c r="H31" s="28"/>
      <c r="I31" s="28"/>
      <c r="J31" s="29">
        <v>12</v>
      </c>
      <c r="K31" s="30">
        <v>400</v>
      </c>
      <c r="L31" s="31">
        <f t="shared" si="0"/>
        <v>72000</v>
      </c>
      <c r="M31" s="67">
        <v>200.24</v>
      </c>
      <c r="N31" s="70">
        <f t="shared" si="1"/>
        <v>36043.200000000004</v>
      </c>
    </row>
    <row r="32" spans="1:14" ht="48">
      <c r="A32" s="24">
        <v>20</v>
      </c>
      <c r="B32" s="25">
        <v>12</v>
      </c>
      <c r="C32" s="26" t="s">
        <v>96</v>
      </c>
      <c r="D32" s="26" t="s">
        <v>96</v>
      </c>
      <c r="E32" s="27" t="s">
        <v>86</v>
      </c>
      <c r="F32" s="27" t="s">
        <v>17</v>
      </c>
      <c r="G32" s="28">
        <v>21</v>
      </c>
      <c r="H32" s="28"/>
      <c r="I32" s="28"/>
      <c r="J32" s="29">
        <v>12</v>
      </c>
      <c r="K32" s="30">
        <v>400</v>
      </c>
      <c r="L32" s="31">
        <f t="shared" si="0"/>
        <v>100800</v>
      </c>
      <c r="M32" s="67">
        <v>200.24</v>
      </c>
      <c r="N32" s="70">
        <f t="shared" si="1"/>
        <v>50460.48</v>
      </c>
    </row>
    <row r="33" spans="1:14" ht="36">
      <c r="A33" s="24">
        <v>21</v>
      </c>
      <c r="B33" s="25">
        <v>13</v>
      </c>
      <c r="C33" s="26" t="s">
        <v>97</v>
      </c>
      <c r="D33" s="26" t="s">
        <v>98</v>
      </c>
      <c r="E33" s="27" t="s">
        <v>99</v>
      </c>
      <c r="F33" s="27" t="s">
        <v>17</v>
      </c>
      <c r="G33" s="28">
        <v>30</v>
      </c>
      <c r="H33" s="28"/>
      <c r="I33" s="28"/>
      <c r="J33" s="29">
        <v>7</v>
      </c>
      <c r="K33" s="30">
        <v>400</v>
      </c>
      <c r="L33" s="31">
        <f t="shared" si="0"/>
        <v>84000</v>
      </c>
      <c r="M33" s="67">
        <v>200.24</v>
      </c>
      <c r="N33" s="70">
        <f t="shared" si="1"/>
        <v>42050.4</v>
      </c>
    </row>
    <row r="34" spans="1:14" ht="60">
      <c r="A34" s="24">
        <v>22</v>
      </c>
      <c r="B34" s="25">
        <v>14</v>
      </c>
      <c r="C34" s="26" t="s">
        <v>100</v>
      </c>
      <c r="D34" s="26" t="s">
        <v>100</v>
      </c>
      <c r="E34" s="27" t="s">
        <v>44</v>
      </c>
      <c r="F34" s="27" t="s">
        <v>17</v>
      </c>
      <c r="G34" s="28">
        <v>27</v>
      </c>
      <c r="H34" s="28"/>
      <c r="I34" s="28"/>
      <c r="J34" s="29">
        <v>12</v>
      </c>
      <c r="K34" s="30">
        <v>400</v>
      </c>
      <c r="L34" s="31">
        <f t="shared" si="0"/>
        <v>129600</v>
      </c>
      <c r="M34" s="67">
        <v>200.24</v>
      </c>
      <c r="N34" s="70">
        <f t="shared" si="1"/>
        <v>64877.76</v>
      </c>
    </row>
    <row r="35" spans="1:14" ht="36">
      <c r="A35" s="24">
        <v>23</v>
      </c>
      <c r="B35" s="25">
        <v>15</v>
      </c>
      <c r="C35" s="26" t="s">
        <v>101</v>
      </c>
      <c r="D35" s="26" t="s">
        <v>102</v>
      </c>
      <c r="E35" s="27" t="s">
        <v>67</v>
      </c>
      <c r="F35" s="27" t="s">
        <v>17</v>
      </c>
      <c r="G35" s="28">
        <v>30</v>
      </c>
      <c r="H35" s="28"/>
      <c r="I35" s="28"/>
      <c r="J35" s="29">
        <v>12</v>
      </c>
      <c r="K35" s="30">
        <v>400</v>
      </c>
      <c r="L35" s="31">
        <f t="shared" si="0"/>
        <v>144000</v>
      </c>
      <c r="M35" s="67">
        <v>200.24</v>
      </c>
      <c r="N35" s="70">
        <f t="shared" si="1"/>
        <v>72086.40000000001</v>
      </c>
    </row>
    <row r="36" spans="1:14" ht="36">
      <c r="A36" s="24">
        <v>24</v>
      </c>
      <c r="B36" s="25">
        <v>16</v>
      </c>
      <c r="C36" s="26" t="s">
        <v>103</v>
      </c>
      <c r="D36" s="26" t="s">
        <v>104</v>
      </c>
      <c r="E36" s="27" t="s">
        <v>105</v>
      </c>
      <c r="F36" s="27" t="s">
        <v>17</v>
      </c>
      <c r="G36" s="28">
        <v>23</v>
      </c>
      <c r="H36" s="28"/>
      <c r="I36" s="28"/>
      <c r="J36" s="29">
        <v>12</v>
      </c>
      <c r="K36" s="30">
        <v>400</v>
      </c>
      <c r="L36" s="31">
        <f t="shared" si="0"/>
        <v>110400</v>
      </c>
      <c r="M36" s="67">
        <v>200.24</v>
      </c>
      <c r="N36" s="70">
        <f t="shared" si="1"/>
        <v>55266.240000000005</v>
      </c>
    </row>
    <row r="37" spans="1:14" ht="48">
      <c r="A37" s="24">
        <v>25</v>
      </c>
      <c r="B37" s="25">
        <v>16</v>
      </c>
      <c r="C37" s="26" t="s">
        <v>103</v>
      </c>
      <c r="D37" s="26" t="s">
        <v>106</v>
      </c>
      <c r="E37" s="27" t="s">
        <v>105</v>
      </c>
      <c r="F37" s="27" t="s">
        <v>17</v>
      </c>
      <c r="G37" s="28">
        <v>15</v>
      </c>
      <c r="H37" s="28"/>
      <c r="I37" s="28"/>
      <c r="J37" s="29">
        <v>4</v>
      </c>
      <c r="K37" s="30">
        <v>400</v>
      </c>
      <c r="L37" s="31">
        <f t="shared" si="0"/>
        <v>24000</v>
      </c>
      <c r="M37" s="67">
        <v>200.24</v>
      </c>
      <c r="N37" s="70">
        <f t="shared" si="1"/>
        <v>12014.400000000001</v>
      </c>
    </row>
    <row r="38" spans="1:14" ht="48">
      <c r="A38" s="24">
        <v>26</v>
      </c>
      <c r="B38" s="25">
        <v>17</v>
      </c>
      <c r="C38" s="26" t="s">
        <v>39</v>
      </c>
      <c r="D38" s="26" t="s">
        <v>39</v>
      </c>
      <c r="E38" s="27" t="s">
        <v>16</v>
      </c>
      <c r="F38" s="27" t="s">
        <v>35</v>
      </c>
      <c r="G38" s="28"/>
      <c r="H38" s="28">
        <v>13</v>
      </c>
      <c r="I38" s="28"/>
      <c r="J38" s="29">
        <v>12</v>
      </c>
      <c r="K38" s="30">
        <v>300</v>
      </c>
      <c r="L38" s="31">
        <f t="shared" si="0"/>
        <v>46800</v>
      </c>
      <c r="M38" s="67">
        <v>150.18</v>
      </c>
      <c r="N38" s="70">
        <f t="shared" si="1"/>
        <v>23428.08</v>
      </c>
    </row>
    <row r="39" spans="1:14" ht="48">
      <c r="A39" s="24">
        <v>27</v>
      </c>
      <c r="B39" s="25">
        <v>18</v>
      </c>
      <c r="C39" s="26" t="s">
        <v>107</v>
      </c>
      <c r="D39" s="26" t="s">
        <v>108</v>
      </c>
      <c r="E39" s="27" t="s">
        <v>16</v>
      </c>
      <c r="F39" s="27" t="s">
        <v>17</v>
      </c>
      <c r="G39" s="28">
        <v>25</v>
      </c>
      <c r="H39" s="28"/>
      <c r="I39" s="28"/>
      <c r="J39" s="29">
        <v>12</v>
      </c>
      <c r="K39" s="30">
        <v>400</v>
      </c>
      <c r="L39" s="31">
        <f t="shared" si="0"/>
        <v>120000</v>
      </c>
      <c r="M39" s="67">
        <v>200.24</v>
      </c>
      <c r="N39" s="70">
        <f t="shared" si="1"/>
        <v>60072</v>
      </c>
    </row>
    <row r="40" spans="1:14" ht="48">
      <c r="A40" s="24">
        <v>28</v>
      </c>
      <c r="B40" s="25">
        <v>18</v>
      </c>
      <c r="C40" s="26" t="s">
        <v>107</v>
      </c>
      <c r="D40" s="26" t="s">
        <v>109</v>
      </c>
      <c r="E40" s="27" t="s">
        <v>16</v>
      </c>
      <c r="F40" s="27" t="s">
        <v>17</v>
      </c>
      <c r="G40" s="28">
        <v>50</v>
      </c>
      <c r="H40" s="28"/>
      <c r="I40" s="28"/>
      <c r="J40" s="29">
        <v>12</v>
      </c>
      <c r="K40" s="30">
        <v>400</v>
      </c>
      <c r="L40" s="31">
        <f t="shared" si="0"/>
        <v>240000</v>
      </c>
      <c r="M40" s="67">
        <v>200.24</v>
      </c>
      <c r="N40" s="70">
        <f t="shared" si="1"/>
        <v>120144</v>
      </c>
    </row>
    <row r="41" spans="1:14" ht="36">
      <c r="A41" s="24">
        <v>29</v>
      </c>
      <c r="B41" s="25">
        <v>19</v>
      </c>
      <c r="C41" s="26" t="s">
        <v>110</v>
      </c>
      <c r="D41" s="26" t="s">
        <v>111</v>
      </c>
      <c r="E41" s="27" t="s">
        <v>16</v>
      </c>
      <c r="F41" s="27" t="s">
        <v>17</v>
      </c>
      <c r="G41" s="28">
        <v>50</v>
      </c>
      <c r="H41" s="28"/>
      <c r="I41" s="28"/>
      <c r="J41" s="29">
        <v>12</v>
      </c>
      <c r="K41" s="30">
        <v>400</v>
      </c>
      <c r="L41" s="31">
        <f t="shared" si="0"/>
        <v>240000</v>
      </c>
      <c r="M41" s="67">
        <v>200.24</v>
      </c>
      <c r="N41" s="70">
        <f t="shared" si="1"/>
        <v>120144</v>
      </c>
    </row>
    <row r="42" spans="1:14" ht="60">
      <c r="A42" s="24">
        <v>30</v>
      </c>
      <c r="B42" s="25">
        <v>20</v>
      </c>
      <c r="C42" s="26" t="s">
        <v>112</v>
      </c>
      <c r="D42" s="26" t="s">
        <v>113</v>
      </c>
      <c r="E42" s="27" t="s">
        <v>16</v>
      </c>
      <c r="F42" s="27" t="s">
        <v>17</v>
      </c>
      <c r="G42" s="28">
        <v>30</v>
      </c>
      <c r="H42" s="28"/>
      <c r="I42" s="28"/>
      <c r="J42" s="29">
        <v>12</v>
      </c>
      <c r="K42" s="30">
        <v>400</v>
      </c>
      <c r="L42" s="31">
        <f t="shared" si="0"/>
        <v>144000</v>
      </c>
      <c r="M42" s="67">
        <v>200.24</v>
      </c>
      <c r="N42" s="70">
        <f t="shared" si="1"/>
        <v>72086.40000000001</v>
      </c>
    </row>
    <row r="43" spans="1:14" ht="48">
      <c r="A43" s="24">
        <v>31</v>
      </c>
      <c r="B43" s="25">
        <v>21</v>
      </c>
      <c r="C43" s="26" t="s">
        <v>114</v>
      </c>
      <c r="D43" s="26" t="s">
        <v>115</v>
      </c>
      <c r="E43" s="27" t="s">
        <v>16</v>
      </c>
      <c r="F43" s="27" t="s">
        <v>35</v>
      </c>
      <c r="G43" s="28"/>
      <c r="H43" s="28">
        <v>15</v>
      </c>
      <c r="I43" s="28"/>
      <c r="J43" s="29">
        <v>10</v>
      </c>
      <c r="K43" s="30">
        <v>400</v>
      </c>
      <c r="L43" s="31">
        <f t="shared" si="0"/>
        <v>60000</v>
      </c>
      <c r="M43" s="67">
        <v>200.24</v>
      </c>
      <c r="N43" s="70">
        <f t="shared" si="1"/>
        <v>30036</v>
      </c>
    </row>
    <row r="44" spans="1:14" ht="48">
      <c r="A44" s="24">
        <v>32</v>
      </c>
      <c r="B44" s="25">
        <v>22</v>
      </c>
      <c r="C44" s="26" t="s">
        <v>55</v>
      </c>
      <c r="D44" s="26" t="s">
        <v>56</v>
      </c>
      <c r="E44" s="27" t="s">
        <v>57</v>
      </c>
      <c r="F44" s="27" t="s">
        <v>35</v>
      </c>
      <c r="G44" s="28"/>
      <c r="H44" s="28">
        <v>15</v>
      </c>
      <c r="I44" s="28"/>
      <c r="J44" s="29">
        <v>12</v>
      </c>
      <c r="K44" s="30">
        <v>350</v>
      </c>
      <c r="L44" s="31">
        <f t="shared" si="0"/>
        <v>63000</v>
      </c>
      <c r="M44" s="67">
        <v>175.21</v>
      </c>
      <c r="N44" s="70">
        <f t="shared" si="1"/>
        <v>31537.800000000003</v>
      </c>
    </row>
    <row r="45" spans="1:14" ht="60">
      <c r="A45" s="24">
        <v>33</v>
      </c>
      <c r="B45" s="25">
        <v>23</v>
      </c>
      <c r="C45" s="26" t="s">
        <v>116</v>
      </c>
      <c r="D45" s="26" t="s">
        <v>116</v>
      </c>
      <c r="E45" s="27" t="s">
        <v>70</v>
      </c>
      <c r="F45" s="27" t="s">
        <v>17</v>
      </c>
      <c r="G45" s="28">
        <v>20</v>
      </c>
      <c r="H45" s="28"/>
      <c r="I45" s="28"/>
      <c r="J45" s="29">
        <v>12</v>
      </c>
      <c r="K45" s="30">
        <v>400</v>
      </c>
      <c r="L45" s="31">
        <f t="shared" si="0"/>
        <v>96000</v>
      </c>
      <c r="M45" s="67">
        <v>200.24</v>
      </c>
      <c r="N45" s="70">
        <f t="shared" si="1"/>
        <v>48057.600000000006</v>
      </c>
    </row>
    <row r="46" spans="1:14" ht="48">
      <c r="A46" s="24">
        <v>34</v>
      </c>
      <c r="B46" s="25">
        <v>24</v>
      </c>
      <c r="C46" s="26" t="s">
        <v>117</v>
      </c>
      <c r="D46" s="26" t="s">
        <v>118</v>
      </c>
      <c r="E46" s="27" t="s">
        <v>119</v>
      </c>
      <c r="F46" s="27" t="s">
        <v>17</v>
      </c>
      <c r="G46" s="28">
        <v>16</v>
      </c>
      <c r="H46" s="28"/>
      <c r="I46" s="28"/>
      <c r="J46" s="29">
        <v>12</v>
      </c>
      <c r="K46" s="30">
        <v>400</v>
      </c>
      <c r="L46" s="31">
        <f t="shared" si="0"/>
        <v>76800</v>
      </c>
      <c r="M46" s="67">
        <v>200.24</v>
      </c>
      <c r="N46" s="70">
        <f t="shared" si="1"/>
        <v>38446.08</v>
      </c>
    </row>
    <row r="47" spans="1:14" ht="36">
      <c r="A47" s="24">
        <v>35</v>
      </c>
      <c r="B47" s="25">
        <v>25</v>
      </c>
      <c r="C47" s="26" t="s">
        <v>120</v>
      </c>
      <c r="D47" s="26" t="s">
        <v>121</v>
      </c>
      <c r="E47" s="27" t="s">
        <v>16</v>
      </c>
      <c r="F47" s="27" t="s">
        <v>17</v>
      </c>
      <c r="G47" s="28">
        <v>15</v>
      </c>
      <c r="H47" s="28"/>
      <c r="I47" s="28"/>
      <c r="J47" s="29">
        <v>10</v>
      </c>
      <c r="K47" s="30">
        <v>400</v>
      </c>
      <c r="L47" s="31">
        <f t="shared" si="0"/>
        <v>60000</v>
      </c>
      <c r="M47" s="67">
        <v>200.24</v>
      </c>
      <c r="N47" s="70">
        <f t="shared" si="1"/>
        <v>30036</v>
      </c>
    </row>
    <row r="48" spans="1:14" ht="48">
      <c r="A48" s="24">
        <v>36</v>
      </c>
      <c r="B48" s="25">
        <v>25</v>
      </c>
      <c r="C48" s="26" t="s">
        <v>120</v>
      </c>
      <c r="D48" s="26" t="s">
        <v>122</v>
      </c>
      <c r="E48" s="27" t="s">
        <v>16</v>
      </c>
      <c r="F48" s="27" t="s">
        <v>17</v>
      </c>
      <c r="G48" s="28">
        <v>50</v>
      </c>
      <c r="H48" s="28"/>
      <c r="I48" s="28"/>
      <c r="J48" s="29">
        <v>10</v>
      </c>
      <c r="K48" s="30">
        <v>400</v>
      </c>
      <c r="L48" s="31">
        <f t="shared" si="0"/>
        <v>200000</v>
      </c>
      <c r="M48" s="67">
        <v>200.24</v>
      </c>
      <c r="N48" s="70">
        <f t="shared" si="1"/>
        <v>100120</v>
      </c>
    </row>
    <row r="49" spans="1:14" ht="72">
      <c r="A49" s="24">
        <v>37</v>
      </c>
      <c r="B49" s="25">
        <v>26</v>
      </c>
      <c r="C49" s="26" t="s">
        <v>123</v>
      </c>
      <c r="D49" s="26" t="s">
        <v>124</v>
      </c>
      <c r="E49" s="27" t="s">
        <v>51</v>
      </c>
      <c r="F49" s="27" t="s">
        <v>17</v>
      </c>
      <c r="G49" s="28">
        <v>30</v>
      </c>
      <c r="H49" s="28"/>
      <c r="I49" s="28"/>
      <c r="J49" s="29">
        <v>12</v>
      </c>
      <c r="K49" s="30">
        <v>400</v>
      </c>
      <c r="L49" s="31">
        <f t="shared" si="0"/>
        <v>144000</v>
      </c>
      <c r="M49" s="67">
        <v>200.24</v>
      </c>
      <c r="N49" s="70">
        <f t="shared" si="1"/>
        <v>72086.40000000001</v>
      </c>
    </row>
    <row r="50" spans="1:14" ht="48">
      <c r="A50" s="24">
        <v>38</v>
      </c>
      <c r="B50" s="25">
        <v>27</v>
      </c>
      <c r="C50" s="26" t="s">
        <v>125</v>
      </c>
      <c r="D50" s="26" t="s">
        <v>125</v>
      </c>
      <c r="E50" s="27" t="s">
        <v>64</v>
      </c>
      <c r="F50" s="27" t="s">
        <v>17</v>
      </c>
      <c r="G50" s="28">
        <v>28</v>
      </c>
      <c r="H50" s="28"/>
      <c r="I50" s="28"/>
      <c r="J50" s="29">
        <v>12</v>
      </c>
      <c r="K50" s="30">
        <v>400</v>
      </c>
      <c r="L50" s="31">
        <f t="shared" si="0"/>
        <v>134400</v>
      </c>
      <c r="M50" s="67">
        <v>200.24</v>
      </c>
      <c r="N50" s="70">
        <f t="shared" si="1"/>
        <v>67280.64</v>
      </c>
    </row>
    <row r="51" spans="1:14" ht="60">
      <c r="A51" s="24">
        <v>39</v>
      </c>
      <c r="B51" s="25">
        <v>28</v>
      </c>
      <c r="C51" s="26" t="s">
        <v>126</v>
      </c>
      <c r="D51" s="26" t="s">
        <v>127</v>
      </c>
      <c r="E51" s="27" t="s">
        <v>44</v>
      </c>
      <c r="F51" s="27" t="s">
        <v>17</v>
      </c>
      <c r="G51" s="28">
        <v>27</v>
      </c>
      <c r="H51" s="28"/>
      <c r="I51" s="28"/>
      <c r="J51" s="29">
        <v>12</v>
      </c>
      <c r="K51" s="30">
        <v>400</v>
      </c>
      <c r="L51" s="31">
        <f t="shared" si="0"/>
        <v>129600</v>
      </c>
      <c r="M51" s="67">
        <v>200.24</v>
      </c>
      <c r="N51" s="70">
        <f t="shared" si="1"/>
        <v>64877.76</v>
      </c>
    </row>
    <row r="52" spans="1:14" ht="48">
      <c r="A52" s="24">
        <v>40</v>
      </c>
      <c r="B52" s="25">
        <v>30</v>
      </c>
      <c r="C52" s="26" t="s">
        <v>128</v>
      </c>
      <c r="D52" s="26" t="s">
        <v>129</v>
      </c>
      <c r="E52" s="27" t="s">
        <v>130</v>
      </c>
      <c r="F52" s="27" t="s">
        <v>17</v>
      </c>
      <c r="G52" s="28">
        <v>25</v>
      </c>
      <c r="H52" s="28"/>
      <c r="I52" s="28"/>
      <c r="J52" s="29">
        <v>12</v>
      </c>
      <c r="K52" s="30">
        <v>400</v>
      </c>
      <c r="L52" s="31">
        <f t="shared" si="0"/>
        <v>120000</v>
      </c>
      <c r="M52" s="67">
        <v>200.24</v>
      </c>
      <c r="N52" s="70">
        <f t="shared" si="1"/>
        <v>60072</v>
      </c>
    </row>
    <row r="53" spans="1:14" ht="72">
      <c r="A53" s="24">
        <v>41</v>
      </c>
      <c r="B53" s="25">
        <v>31</v>
      </c>
      <c r="C53" s="26" t="s">
        <v>131</v>
      </c>
      <c r="D53" s="26" t="s">
        <v>132</v>
      </c>
      <c r="E53" s="27" t="s">
        <v>133</v>
      </c>
      <c r="F53" s="27" t="s">
        <v>17</v>
      </c>
      <c r="G53" s="28">
        <v>30</v>
      </c>
      <c r="H53" s="28"/>
      <c r="I53" s="28"/>
      <c r="J53" s="29">
        <v>12</v>
      </c>
      <c r="K53" s="30">
        <v>400</v>
      </c>
      <c r="L53" s="31">
        <f t="shared" si="0"/>
        <v>144000</v>
      </c>
      <c r="M53" s="67">
        <v>200.24</v>
      </c>
      <c r="N53" s="70">
        <f t="shared" si="1"/>
        <v>72086.40000000001</v>
      </c>
    </row>
    <row r="54" spans="1:14" ht="48">
      <c r="A54" s="24">
        <v>42</v>
      </c>
      <c r="B54" s="25">
        <v>32</v>
      </c>
      <c r="C54" s="26" t="s">
        <v>134</v>
      </c>
      <c r="D54" s="26" t="s">
        <v>135</v>
      </c>
      <c r="E54" s="35" t="s">
        <v>136</v>
      </c>
      <c r="F54" s="27" t="s">
        <v>17</v>
      </c>
      <c r="G54" s="28">
        <v>26</v>
      </c>
      <c r="H54" s="28"/>
      <c r="I54" s="28"/>
      <c r="J54" s="29">
        <v>12</v>
      </c>
      <c r="K54" s="30">
        <v>400</v>
      </c>
      <c r="L54" s="31">
        <f t="shared" si="0"/>
        <v>124800</v>
      </c>
      <c r="M54" s="67">
        <v>200.24</v>
      </c>
      <c r="N54" s="70">
        <f t="shared" si="1"/>
        <v>62474.880000000005</v>
      </c>
    </row>
    <row r="55" spans="1:14" ht="60">
      <c r="A55" s="24">
        <v>43</v>
      </c>
      <c r="B55" s="25">
        <v>32</v>
      </c>
      <c r="C55" s="26" t="s">
        <v>134</v>
      </c>
      <c r="D55" s="26" t="s">
        <v>137</v>
      </c>
      <c r="E55" s="27" t="s">
        <v>16</v>
      </c>
      <c r="F55" s="27" t="s">
        <v>17</v>
      </c>
      <c r="G55" s="28">
        <v>54</v>
      </c>
      <c r="H55" s="28"/>
      <c r="I55" s="28"/>
      <c r="J55" s="29">
        <v>11</v>
      </c>
      <c r="K55" s="30">
        <v>400</v>
      </c>
      <c r="L55" s="31">
        <f t="shared" si="0"/>
        <v>237600</v>
      </c>
      <c r="M55" s="67">
        <v>200.24</v>
      </c>
      <c r="N55" s="70">
        <f t="shared" si="1"/>
        <v>118942.56000000001</v>
      </c>
    </row>
    <row r="56" spans="1:14" ht="48">
      <c r="A56" s="24">
        <v>44</v>
      </c>
      <c r="B56" s="25">
        <v>32</v>
      </c>
      <c r="C56" s="26" t="s">
        <v>134</v>
      </c>
      <c r="D56" s="26" t="s">
        <v>138</v>
      </c>
      <c r="E56" s="27" t="s">
        <v>16</v>
      </c>
      <c r="F56" s="27" t="s">
        <v>17</v>
      </c>
      <c r="G56" s="28">
        <v>31</v>
      </c>
      <c r="H56" s="28"/>
      <c r="I56" s="28"/>
      <c r="J56" s="29">
        <v>11</v>
      </c>
      <c r="K56" s="30">
        <v>400</v>
      </c>
      <c r="L56" s="31">
        <f t="shared" si="0"/>
        <v>136400</v>
      </c>
      <c r="M56" s="67">
        <v>200.24</v>
      </c>
      <c r="N56" s="70">
        <f t="shared" si="1"/>
        <v>68281.84</v>
      </c>
    </row>
    <row r="57" spans="1:14" ht="48">
      <c r="A57" s="24">
        <v>45</v>
      </c>
      <c r="B57" s="25">
        <v>32</v>
      </c>
      <c r="C57" s="26" t="s">
        <v>134</v>
      </c>
      <c r="D57" s="26" t="s">
        <v>139</v>
      </c>
      <c r="E57" s="27" t="s">
        <v>16</v>
      </c>
      <c r="F57" s="27" t="s">
        <v>17</v>
      </c>
      <c r="G57" s="28">
        <v>28</v>
      </c>
      <c r="H57" s="28"/>
      <c r="I57" s="28"/>
      <c r="J57" s="29">
        <v>11</v>
      </c>
      <c r="K57" s="30">
        <v>400</v>
      </c>
      <c r="L57" s="31">
        <f t="shared" si="0"/>
        <v>123200</v>
      </c>
      <c r="M57" s="67">
        <v>200.24</v>
      </c>
      <c r="N57" s="70">
        <f t="shared" si="1"/>
        <v>61673.920000000006</v>
      </c>
    </row>
    <row r="58" spans="1:14" ht="48">
      <c r="A58" s="24">
        <v>46</v>
      </c>
      <c r="B58" s="25">
        <v>33</v>
      </c>
      <c r="C58" s="26" t="s">
        <v>140</v>
      </c>
      <c r="D58" s="26" t="s">
        <v>140</v>
      </c>
      <c r="E58" s="27" t="s">
        <v>16</v>
      </c>
      <c r="F58" s="27" t="s">
        <v>17</v>
      </c>
      <c r="G58" s="28">
        <v>10</v>
      </c>
      <c r="H58" s="28"/>
      <c r="I58" s="28"/>
      <c r="J58" s="29">
        <v>12</v>
      </c>
      <c r="K58" s="30">
        <v>400</v>
      </c>
      <c r="L58" s="31">
        <f t="shared" si="0"/>
        <v>48000</v>
      </c>
      <c r="M58" s="67">
        <v>200.24</v>
      </c>
      <c r="N58" s="70">
        <f t="shared" si="1"/>
        <v>24028.800000000003</v>
      </c>
    </row>
    <row r="59" spans="1:14" ht="36">
      <c r="A59" s="24">
        <v>47</v>
      </c>
      <c r="B59" s="25">
        <v>34</v>
      </c>
      <c r="C59" s="26" t="s">
        <v>141</v>
      </c>
      <c r="D59" s="26" t="s">
        <v>141</v>
      </c>
      <c r="E59" s="27" t="s">
        <v>16</v>
      </c>
      <c r="F59" s="27" t="s">
        <v>17</v>
      </c>
      <c r="G59" s="28">
        <v>30</v>
      </c>
      <c r="H59" s="28"/>
      <c r="I59" s="28"/>
      <c r="J59" s="29">
        <v>12</v>
      </c>
      <c r="K59" s="30">
        <v>400</v>
      </c>
      <c r="L59" s="31">
        <f t="shared" si="0"/>
        <v>144000</v>
      </c>
      <c r="M59" s="67">
        <v>200.24</v>
      </c>
      <c r="N59" s="70">
        <f t="shared" si="1"/>
        <v>72086.40000000001</v>
      </c>
    </row>
    <row r="60" spans="1:14" ht="72">
      <c r="A60" s="24">
        <v>48</v>
      </c>
      <c r="B60" s="25">
        <v>35</v>
      </c>
      <c r="C60" s="26" t="s">
        <v>142</v>
      </c>
      <c r="D60" s="26" t="s">
        <v>143</v>
      </c>
      <c r="E60" s="27" t="s">
        <v>144</v>
      </c>
      <c r="F60" s="27" t="s">
        <v>17</v>
      </c>
      <c r="G60" s="28">
        <v>32</v>
      </c>
      <c r="H60" s="28"/>
      <c r="I60" s="28"/>
      <c r="J60" s="29">
        <v>12</v>
      </c>
      <c r="K60" s="30">
        <v>400</v>
      </c>
      <c r="L60" s="31">
        <f t="shared" si="0"/>
        <v>153600</v>
      </c>
      <c r="M60" s="67">
        <v>200.24</v>
      </c>
      <c r="N60" s="70">
        <f t="shared" si="1"/>
        <v>76892.16</v>
      </c>
    </row>
    <row r="61" spans="1:14" ht="48">
      <c r="A61" s="24">
        <v>49</v>
      </c>
      <c r="B61" s="25">
        <v>36</v>
      </c>
      <c r="C61" s="26" t="s">
        <v>145</v>
      </c>
      <c r="D61" s="26" t="s">
        <v>146</v>
      </c>
      <c r="E61" s="27" t="s">
        <v>147</v>
      </c>
      <c r="F61" s="27" t="s">
        <v>17</v>
      </c>
      <c r="G61" s="28">
        <v>45</v>
      </c>
      <c r="H61" s="28"/>
      <c r="I61" s="28"/>
      <c r="J61" s="29">
        <v>12</v>
      </c>
      <c r="K61" s="30">
        <v>400</v>
      </c>
      <c r="L61" s="31">
        <f t="shared" si="0"/>
        <v>216000</v>
      </c>
      <c r="M61" s="67">
        <v>200.24</v>
      </c>
      <c r="N61" s="70">
        <f t="shared" si="1"/>
        <v>108129.6</v>
      </c>
    </row>
    <row r="62" spans="1:14" ht="60">
      <c r="A62" s="24">
        <v>50</v>
      </c>
      <c r="B62" s="25">
        <v>37</v>
      </c>
      <c r="C62" s="26" t="s">
        <v>15</v>
      </c>
      <c r="D62" s="26" t="s">
        <v>15</v>
      </c>
      <c r="E62" s="27" t="s">
        <v>16</v>
      </c>
      <c r="F62" s="27" t="s">
        <v>17</v>
      </c>
      <c r="G62" s="28">
        <v>14</v>
      </c>
      <c r="H62" s="28"/>
      <c r="I62" s="28"/>
      <c r="J62" s="29">
        <v>11</v>
      </c>
      <c r="K62" s="30">
        <v>159</v>
      </c>
      <c r="L62" s="31">
        <f t="shared" si="0"/>
        <v>24486</v>
      </c>
      <c r="M62" s="67">
        <v>79.6</v>
      </c>
      <c r="N62" s="70">
        <f t="shared" si="1"/>
        <v>12258.4</v>
      </c>
    </row>
    <row r="63" spans="1:14" ht="60">
      <c r="A63" s="24">
        <v>51</v>
      </c>
      <c r="B63" s="25">
        <v>38</v>
      </c>
      <c r="C63" s="26" t="s">
        <v>58</v>
      </c>
      <c r="D63" s="26" t="s">
        <v>58</v>
      </c>
      <c r="E63" s="27" t="s">
        <v>59</v>
      </c>
      <c r="F63" s="27" t="s">
        <v>35</v>
      </c>
      <c r="G63" s="28"/>
      <c r="H63" s="28">
        <v>20</v>
      </c>
      <c r="I63" s="28"/>
      <c r="J63" s="29">
        <v>12</v>
      </c>
      <c r="K63" s="30">
        <v>350</v>
      </c>
      <c r="L63" s="31">
        <f t="shared" si="0"/>
        <v>84000</v>
      </c>
      <c r="M63" s="67">
        <v>175.21</v>
      </c>
      <c r="N63" s="70">
        <f t="shared" si="1"/>
        <v>42050.4</v>
      </c>
    </row>
    <row r="64" spans="1:14" ht="60">
      <c r="A64" s="24">
        <v>52</v>
      </c>
      <c r="B64" s="25">
        <v>39</v>
      </c>
      <c r="C64" s="26" t="s">
        <v>148</v>
      </c>
      <c r="D64" s="26" t="s">
        <v>148</v>
      </c>
      <c r="E64" s="27" t="s">
        <v>16</v>
      </c>
      <c r="F64" s="27" t="s">
        <v>17</v>
      </c>
      <c r="G64" s="28">
        <v>13</v>
      </c>
      <c r="H64" s="28"/>
      <c r="I64" s="28"/>
      <c r="J64" s="29">
        <v>12</v>
      </c>
      <c r="K64" s="30">
        <v>400</v>
      </c>
      <c r="L64" s="31">
        <f t="shared" si="0"/>
        <v>62400</v>
      </c>
      <c r="M64" s="67">
        <v>200.24</v>
      </c>
      <c r="N64" s="70">
        <f t="shared" si="1"/>
        <v>31237.440000000002</v>
      </c>
    </row>
    <row r="65" spans="1:14" ht="60">
      <c r="A65" s="24">
        <v>53</v>
      </c>
      <c r="B65" s="25">
        <v>40</v>
      </c>
      <c r="C65" s="26" t="s">
        <v>40</v>
      </c>
      <c r="D65" s="26" t="s">
        <v>40</v>
      </c>
      <c r="E65" s="35" t="s">
        <v>41</v>
      </c>
      <c r="F65" s="27" t="s">
        <v>17</v>
      </c>
      <c r="G65" s="28">
        <v>35</v>
      </c>
      <c r="H65" s="28"/>
      <c r="I65" s="28"/>
      <c r="J65" s="29">
        <v>12</v>
      </c>
      <c r="K65" s="30">
        <v>300</v>
      </c>
      <c r="L65" s="31">
        <f t="shared" si="0"/>
        <v>126000</v>
      </c>
      <c r="M65" s="67">
        <v>150.18</v>
      </c>
      <c r="N65" s="70">
        <f t="shared" si="1"/>
        <v>63075.600000000006</v>
      </c>
    </row>
    <row r="66" spans="1:14" ht="36">
      <c r="A66" s="24">
        <v>54</v>
      </c>
      <c r="B66" s="25">
        <v>41</v>
      </c>
      <c r="C66" s="26" t="s">
        <v>149</v>
      </c>
      <c r="D66" s="26" t="s">
        <v>150</v>
      </c>
      <c r="E66" s="27" t="s">
        <v>151</v>
      </c>
      <c r="F66" s="27" t="s">
        <v>17</v>
      </c>
      <c r="G66" s="28">
        <v>50</v>
      </c>
      <c r="H66" s="28"/>
      <c r="I66" s="28"/>
      <c r="J66" s="29">
        <v>12</v>
      </c>
      <c r="K66" s="30">
        <v>400</v>
      </c>
      <c r="L66" s="31">
        <f t="shared" si="0"/>
        <v>240000</v>
      </c>
      <c r="M66" s="67">
        <v>200.24</v>
      </c>
      <c r="N66" s="70">
        <f t="shared" si="1"/>
        <v>120144</v>
      </c>
    </row>
    <row r="67" spans="1:14" ht="60">
      <c r="A67" s="24">
        <v>55</v>
      </c>
      <c r="B67" s="25">
        <v>42</v>
      </c>
      <c r="C67" s="26" t="s">
        <v>152</v>
      </c>
      <c r="D67" s="26" t="s">
        <v>152</v>
      </c>
      <c r="E67" s="35" t="s">
        <v>136</v>
      </c>
      <c r="F67" s="27" t="s">
        <v>17</v>
      </c>
      <c r="G67" s="28">
        <v>15</v>
      </c>
      <c r="H67" s="28"/>
      <c r="I67" s="28"/>
      <c r="J67" s="29">
        <v>12</v>
      </c>
      <c r="K67" s="30">
        <v>400</v>
      </c>
      <c r="L67" s="31">
        <f t="shared" si="0"/>
        <v>72000</v>
      </c>
      <c r="M67" s="67">
        <v>200.24</v>
      </c>
      <c r="N67" s="70">
        <f t="shared" si="1"/>
        <v>36043.200000000004</v>
      </c>
    </row>
    <row r="68" spans="1:14" ht="48">
      <c r="A68" s="24">
        <v>56</v>
      </c>
      <c r="B68" s="25">
        <v>43</v>
      </c>
      <c r="C68" s="26" t="s">
        <v>153</v>
      </c>
      <c r="D68" s="26" t="s">
        <v>154</v>
      </c>
      <c r="E68" s="27" t="s">
        <v>16</v>
      </c>
      <c r="F68" s="27" t="s">
        <v>17</v>
      </c>
      <c r="G68" s="28">
        <v>30</v>
      </c>
      <c r="H68" s="28"/>
      <c r="I68" s="28"/>
      <c r="J68" s="29">
        <v>12</v>
      </c>
      <c r="K68" s="30">
        <v>400</v>
      </c>
      <c r="L68" s="31">
        <f t="shared" si="0"/>
        <v>144000</v>
      </c>
      <c r="M68" s="67">
        <v>200.24</v>
      </c>
      <c r="N68" s="70">
        <f t="shared" si="1"/>
        <v>72086.40000000001</v>
      </c>
    </row>
    <row r="69" spans="1:14" ht="48">
      <c r="A69" s="24">
        <v>57</v>
      </c>
      <c r="B69" s="25">
        <v>44</v>
      </c>
      <c r="C69" s="26" t="s">
        <v>30</v>
      </c>
      <c r="D69" s="26" t="s">
        <v>31</v>
      </c>
      <c r="E69" s="27" t="s">
        <v>16</v>
      </c>
      <c r="F69" s="27" t="s">
        <v>17</v>
      </c>
      <c r="G69" s="28">
        <v>27</v>
      </c>
      <c r="H69" s="28"/>
      <c r="I69" s="28"/>
      <c r="J69" s="29">
        <v>12</v>
      </c>
      <c r="K69" s="30">
        <v>220</v>
      </c>
      <c r="L69" s="31">
        <f t="shared" si="0"/>
        <v>71280</v>
      </c>
      <c r="M69" s="67">
        <v>110.13</v>
      </c>
      <c r="N69" s="70">
        <f t="shared" si="1"/>
        <v>35682.119999999995</v>
      </c>
    </row>
    <row r="70" spans="1:14" ht="60">
      <c r="A70" s="24">
        <v>58</v>
      </c>
      <c r="B70" s="25">
        <v>45</v>
      </c>
      <c r="C70" s="26" t="s">
        <v>18</v>
      </c>
      <c r="D70" s="26" t="s">
        <v>19</v>
      </c>
      <c r="E70" s="27" t="s">
        <v>16</v>
      </c>
      <c r="F70" s="27" t="s">
        <v>17</v>
      </c>
      <c r="G70" s="28">
        <v>17</v>
      </c>
      <c r="H70" s="28"/>
      <c r="I70" s="28"/>
      <c r="J70" s="29">
        <v>11</v>
      </c>
      <c r="K70" s="30">
        <v>167</v>
      </c>
      <c r="L70" s="31">
        <f t="shared" si="0"/>
        <v>31229</v>
      </c>
      <c r="M70" s="67">
        <v>83.6</v>
      </c>
      <c r="N70" s="70">
        <f t="shared" si="1"/>
        <v>15633.199999999999</v>
      </c>
    </row>
    <row r="71" spans="1:14" ht="60">
      <c r="A71" s="24">
        <v>59</v>
      </c>
      <c r="B71" s="25">
        <v>46</v>
      </c>
      <c r="C71" s="26" t="s">
        <v>155</v>
      </c>
      <c r="D71" s="26" t="s">
        <v>156</v>
      </c>
      <c r="E71" s="27" t="s">
        <v>16</v>
      </c>
      <c r="F71" s="27" t="s">
        <v>17</v>
      </c>
      <c r="G71" s="28">
        <v>40</v>
      </c>
      <c r="H71" s="28"/>
      <c r="I71" s="28"/>
      <c r="J71" s="29">
        <v>12</v>
      </c>
      <c r="K71" s="30">
        <v>400</v>
      </c>
      <c r="L71" s="31">
        <f t="shared" si="0"/>
        <v>192000</v>
      </c>
      <c r="M71" s="67">
        <v>200.24</v>
      </c>
      <c r="N71" s="70">
        <f t="shared" si="1"/>
        <v>96115.20000000001</v>
      </c>
    </row>
    <row r="72" spans="1:14" ht="60">
      <c r="A72" s="24">
        <v>60</v>
      </c>
      <c r="B72" s="25">
        <v>46</v>
      </c>
      <c r="C72" s="26" t="s">
        <v>155</v>
      </c>
      <c r="D72" s="26" t="s">
        <v>157</v>
      </c>
      <c r="E72" s="27" t="s">
        <v>158</v>
      </c>
      <c r="F72" s="27" t="s">
        <v>17</v>
      </c>
      <c r="G72" s="28">
        <v>40</v>
      </c>
      <c r="H72" s="28"/>
      <c r="I72" s="28"/>
      <c r="J72" s="29">
        <v>12</v>
      </c>
      <c r="K72" s="30">
        <v>400</v>
      </c>
      <c r="L72" s="31">
        <f t="shared" si="0"/>
        <v>192000</v>
      </c>
      <c r="M72" s="67">
        <v>200.24</v>
      </c>
      <c r="N72" s="70">
        <f t="shared" si="1"/>
        <v>96115.20000000001</v>
      </c>
    </row>
    <row r="73" spans="1:14" ht="36">
      <c r="A73" s="24">
        <v>61</v>
      </c>
      <c r="B73" s="25">
        <v>47</v>
      </c>
      <c r="C73" s="26" t="s">
        <v>159</v>
      </c>
      <c r="D73" s="26" t="s">
        <v>160</v>
      </c>
      <c r="E73" s="27" t="s">
        <v>16</v>
      </c>
      <c r="F73" s="27" t="s">
        <v>17</v>
      </c>
      <c r="G73" s="28">
        <v>40</v>
      </c>
      <c r="H73" s="28"/>
      <c r="I73" s="28"/>
      <c r="J73" s="29">
        <v>12</v>
      </c>
      <c r="K73" s="30">
        <v>400</v>
      </c>
      <c r="L73" s="31">
        <f t="shared" si="0"/>
        <v>192000</v>
      </c>
      <c r="M73" s="67">
        <v>200.24</v>
      </c>
      <c r="N73" s="70">
        <f t="shared" si="1"/>
        <v>96115.20000000001</v>
      </c>
    </row>
    <row r="74" spans="1:14" ht="60">
      <c r="A74" s="24">
        <v>62</v>
      </c>
      <c r="B74" s="25">
        <v>48</v>
      </c>
      <c r="C74" s="26" t="s">
        <v>161</v>
      </c>
      <c r="D74" s="26" t="s">
        <v>162</v>
      </c>
      <c r="E74" s="27" t="s">
        <v>16</v>
      </c>
      <c r="F74" s="27" t="s">
        <v>17</v>
      </c>
      <c r="G74" s="28">
        <v>24</v>
      </c>
      <c r="H74" s="28"/>
      <c r="I74" s="28"/>
      <c r="J74" s="29">
        <v>12</v>
      </c>
      <c r="K74" s="30">
        <v>400</v>
      </c>
      <c r="L74" s="31">
        <f t="shared" si="0"/>
        <v>115200</v>
      </c>
      <c r="M74" s="67">
        <v>200.24</v>
      </c>
      <c r="N74" s="70">
        <f t="shared" si="1"/>
        <v>57669.12</v>
      </c>
    </row>
    <row r="75" spans="1:14" ht="48">
      <c r="A75" s="24">
        <v>63</v>
      </c>
      <c r="B75" s="25">
        <v>49</v>
      </c>
      <c r="C75" s="26" t="s">
        <v>163</v>
      </c>
      <c r="D75" s="26" t="s">
        <v>163</v>
      </c>
      <c r="E75" s="27" t="s">
        <v>16</v>
      </c>
      <c r="F75" s="27" t="s">
        <v>17</v>
      </c>
      <c r="G75" s="28">
        <v>20</v>
      </c>
      <c r="H75" s="28"/>
      <c r="I75" s="28"/>
      <c r="J75" s="29">
        <v>12</v>
      </c>
      <c r="K75" s="30">
        <v>400</v>
      </c>
      <c r="L75" s="31">
        <f t="shared" si="0"/>
        <v>96000</v>
      </c>
      <c r="M75" s="67">
        <v>200.24</v>
      </c>
      <c r="N75" s="70">
        <f t="shared" si="1"/>
        <v>48057.600000000006</v>
      </c>
    </row>
    <row r="76" spans="1:14" ht="48">
      <c r="A76" s="24">
        <v>64</v>
      </c>
      <c r="B76" s="25">
        <v>50</v>
      </c>
      <c r="C76" s="26" t="s">
        <v>68</v>
      </c>
      <c r="D76" s="26" t="s">
        <v>69</v>
      </c>
      <c r="E76" s="27" t="s">
        <v>70</v>
      </c>
      <c r="F76" s="27" t="s">
        <v>17</v>
      </c>
      <c r="G76" s="28">
        <v>20</v>
      </c>
      <c r="H76" s="28"/>
      <c r="I76" s="28"/>
      <c r="J76" s="29">
        <v>12</v>
      </c>
      <c r="K76" s="30">
        <v>396</v>
      </c>
      <c r="L76" s="31">
        <f t="shared" si="0"/>
        <v>95040</v>
      </c>
      <c r="M76" s="67">
        <v>198.24</v>
      </c>
      <c r="N76" s="70">
        <f t="shared" si="1"/>
        <v>47577.600000000006</v>
      </c>
    </row>
    <row r="77" spans="1:14" ht="48">
      <c r="A77" s="24">
        <v>65</v>
      </c>
      <c r="B77" s="25">
        <v>51</v>
      </c>
      <c r="C77" s="26" t="s">
        <v>164</v>
      </c>
      <c r="D77" s="26" t="s">
        <v>165</v>
      </c>
      <c r="E77" s="27" t="s">
        <v>16</v>
      </c>
      <c r="F77" s="27" t="s">
        <v>35</v>
      </c>
      <c r="G77" s="28"/>
      <c r="H77" s="28">
        <v>22</v>
      </c>
      <c r="I77" s="28"/>
      <c r="J77" s="29">
        <v>12</v>
      </c>
      <c r="K77" s="30">
        <v>400</v>
      </c>
      <c r="L77" s="31">
        <f aca="true" t="shared" si="2" ref="L77:L140">K77*J77*(G77+H77+I77)</f>
        <v>105600</v>
      </c>
      <c r="M77" s="67">
        <v>200.24</v>
      </c>
      <c r="N77" s="70">
        <f aca="true" t="shared" si="3" ref="N77:N140">(G77+H77+I77)*J77*M77</f>
        <v>52863.36</v>
      </c>
    </row>
    <row r="78" spans="1:14" ht="36">
      <c r="A78" s="24">
        <v>66</v>
      </c>
      <c r="B78" s="25">
        <v>52</v>
      </c>
      <c r="C78" s="26" t="s">
        <v>32</v>
      </c>
      <c r="D78" s="26" t="s">
        <v>33</v>
      </c>
      <c r="E78" s="27" t="s">
        <v>16</v>
      </c>
      <c r="F78" s="27" t="s">
        <v>17</v>
      </c>
      <c r="G78" s="28">
        <v>34</v>
      </c>
      <c r="H78" s="28"/>
      <c r="I78" s="28"/>
      <c r="J78" s="29">
        <v>9</v>
      </c>
      <c r="K78" s="30">
        <v>220</v>
      </c>
      <c r="L78" s="31">
        <f t="shared" si="2"/>
        <v>67320</v>
      </c>
      <c r="M78" s="67">
        <v>110.13</v>
      </c>
      <c r="N78" s="70">
        <f t="shared" si="3"/>
        <v>33699.78</v>
      </c>
    </row>
    <row r="79" spans="1:14" ht="60">
      <c r="A79" s="24">
        <v>67</v>
      </c>
      <c r="B79" s="25">
        <v>53</v>
      </c>
      <c r="C79" s="26" t="s">
        <v>60</v>
      </c>
      <c r="D79" s="26" t="s">
        <v>60</v>
      </c>
      <c r="E79" s="27" t="s">
        <v>61</v>
      </c>
      <c r="F79" s="27" t="s">
        <v>35</v>
      </c>
      <c r="G79" s="28"/>
      <c r="H79" s="28">
        <v>24</v>
      </c>
      <c r="I79" s="28"/>
      <c r="J79" s="29">
        <v>12</v>
      </c>
      <c r="K79" s="30">
        <v>350</v>
      </c>
      <c r="L79" s="31">
        <f t="shared" si="2"/>
        <v>100800</v>
      </c>
      <c r="M79" s="67">
        <v>175.21</v>
      </c>
      <c r="N79" s="70">
        <f t="shared" si="3"/>
        <v>50460.48</v>
      </c>
    </row>
    <row r="80" spans="1:14" ht="60">
      <c r="A80" s="24">
        <v>68</v>
      </c>
      <c r="B80" s="25">
        <v>54</v>
      </c>
      <c r="C80" s="26" t="s">
        <v>62</v>
      </c>
      <c r="D80" s="26" t="s">
        <v>63</v>
      </c>
      <c r="E80" s="27" t="s">
        <v>64</v>
      </c>
      <c r="F80" s="27" t="s">
        <v>35</v>
      </c>
      <c r="G80" s="28"/>
      <c r="H80" s="28">
        <v>9</v>
      </c>
      <c r="I80" s="28"/>
      <c r="J80" s="29">
        <v>12</v>
      </c>
      <c r="K80" s="30">
        <v>350</v>
      </c>
      <c r="L80" s="31">
        <f t="shared" si="2"/>
        <v>37800</v>
      </c>
      <c r="M80" s="67">
        <v>175.21</v>
      </c>
      <c r="N80" s="70">
        <f t="shared" si="3"/>
        <v>18922.68</v>
      </c>
    </row>
    <row r="81" spans="1:14" ht="36">
      <c r="A81" s="24">
        <v>69</v>
      </c>
      <c r="B81" s="25">
        <v>55</v>
      </c>
      <c r="C81" s="26" t="s">
        <v>166</v>
      </c>
      <c r="D81" s="26" t="s">
        <v>167</v>
      </c>
      <c r="E81" s="27" t="s">
        <v>51</v>
      </c>
      <c r="F81" s="27" t="s">
        <v>17</v>
      </c>
      <c r="G81" s="28">
        <v>28</v>
      </c>
      <c r="H81" s="28"/>
      <c r="I81" s="28"/>
      <c r="J81" s="29">
        <v>10</v>
      </c>
      <c r="K81" s="30">
        <v>400</v>
      </c>
      <c r="L81" s="31">
        <f t="shared" si="2"/>
        <v>112000</v>
      </c>
      <c r="M81" s="67">
        <v>200.24</v>
      </c>
      <c r="N81" s="70">
        <f t="shared" si="3"/>
        <v>56067.200000000004</v>
      </c>
    </row>
    <row r="82" spans="1:14" ht="60">
      <c r="A82" s="24">
        <v>70</v>
      </c>
      <c r="B82" s="25">
        <v>56</v>
      </c>
      <c r="C82" s="26" t="s">
        <v>42</v>
      </c>
      <c r="D82" s="26" t="s">
        <v>43</v>
      </c>
      <c r="E82" s="27" t="s">
        <v>44</v>
      </c>
      <c r="F82" s="27" t="s">
        <v>17</v>
      </c>
      <c r="G82" s="28">
        <v>27</v>
      </c>
      <c r="H82" s="28"/>
      <c r="I82" s="28"/>
      <c r="J82" s="29">
        <v>12</v>
      </c>
      <c r="K82" s="30">
        <v>300</v>
      </c>
      <c r="L82" s="31">
        <f t="shared" si="2"/>
        <v>97200</v>
      </c>
      <c r="M82" s="67">
        <v>150.18</v>
      </c>
      <c r="N82" s="70">
        <f t="shared" si="3"/>
        <v>48658.32</v>
      </c>
    </row>
    <row r="83" spans="1:14" ht="72">
      <c r="A83" s="24">
        <v>71</v>
      </c>
      <c r="B83" s="25">
        <v>57</v>
      </c>
      <c r="C83" s="26" t="s">
        <v>65</v>
      </c>
      <c r="D83" s="34" t="s">
        <v>168</v>
      </c>
      <c r="E83" s="27" t="s">
        <v>67</v>
      </c>
      <c r="F83" s="27" t="s">
        <v>17</v>
      </c>
      <c r="G83" s="28">
        <v>5</v>
      </c>
      <c r="H83" s="28"/>
      <c r="I83" s="28"/>
      <c r="J83" s="29">
        <v>12</v>
      </c>
      <c r="K83" s="30">
        <v>400</v>
      </c>
      <c r="L83" s="31">
        <f t="shared" si="2"/>
        <v>24000</v>
      </c>
      <c r="M83" s="67">
        <v>200.24</v>
      </c>
      <c r="N83" s="70">
        <f t="shared" si="3"/>
        <v>12014.400000000001</v>
      </c>
    </row>
    <row r="84" spans="1:14" ht="72">
      <c r="A84" s="24">
        <v>72</v>
      </c>
      <c r="B84" s="25">
        <v>57</v>
      </c>
      <c r="C84" s="26" t="s">
        <v>65</v>
      </c>
      <c r="D84" s="26" t="s">
        <v>66</v>
      </c>
      <c r="E84" s="27" t="s">
        <v>67</v>
      </c>
      <c r="F84" s="27" t="s">
        <v>35</v>
      </c>
      <c r="G84" s="28"/>
      <c r="H84" s="28">
        <v>10</v>
      </c>
      <c r="I84" s="28"/>
      <c r="J84" s="29">
        <v>12</v>
      </c>
      <c r="K84" s="30">
        <v>350</v>
      </c>
      <c r="L84" s="31">
        <f t="shared" si="2"/>
        <v>42000</v>
      </c>
      <c r="M84" s="67">
        <v>175.21</v>
      </c>
      <c r="N84" s="70">
        <f t="shared" si="3"/>
        <v>21025.2</v>
      </c>
    </row>
    <row r="85" spans="1:14" ht="36">
      <c r="A85" s="24">
        <v>73</v>
      </c>
      <c r="B85" s="25">
        <v>58</v>
      </c>
      <c r="C85" s="26" t="s">
        <v>23</v>
      </c>
      <c r="D85" s="26" t="s">
        <v>24</v>
      </c>
      <c r="E85" s="27" t="s">
        <v>16</v>
      </c>
      <c r="F85" s="27" t="s">
        <v>17</v>
      </c>
      <c r="G85" s="28">
        <v>25</v>
      </c>
      <c r="H85" s="28"/>
      <c r="I85" s="28"/>
      <c r="J85" s="29">
        <v>12</v>
      </c>
      <c r="K85" s="30">
        <v>200</v>
      </c>
      <c r="L85" s="31">
        <f t="shared" si="2"/>
        <v>60000</v>
      </c>
      <c r="M85" s="67">
        <v>100.12</v>
      </c>
      <c r="N85" s="70">
        <f t="shared" si="3"/>
        <v>30036</v>
      </c>
    </row>
    <row r="86" spans="1:14" ht="48">
      <c r="A86" s="24">
        <v>74</v>
      </c>
      <c r="B86" s="25">
        <v>59</v>
      </c>
      <c r="C86" s="26" t="s">
        <v>169</v>
      </c>
      <c r="D86" s="26" t="s">
        <v>170</v>
      </c>
      <c r="E86" s="27" t="s">
        <v>16</v>
      </c>
      <c r="F86" s="27" t="s">
        <v>17</v>
      </c>
      <c r="G86" s="28">
        <v>32</v>
      </c>
      <c r="H86" s="28"/>
      <c r="I86" s="28"/>
      <c r="J86" s="29">
        <v>12</v>
      </c>
      <c r="K86" s="30">
        <v>400</v>
      </c>
      <c r="L86" s="31">
        <f t="shared" si="2"/>
        <v>153600</v>
      </c>
      <c r="M86" s="67">
        <v>200.24</v>
      </c>
      <c r="N86" s="70">
        <f t="shared" si="3"/>
        <v>76892.16</v>
      </c>
    </row>
    <row r="87" spans="1:14" ht="48">
      <c r="A87" s="24">
        <v>75</v>
      </c>
      <c r="B87" s="25">
        <v>60</v>
      </c>
      <c r="C87" s="26" t="s">
        <v>171</v>
      </c>
      <c r="D87" s="26" t="s">
        <v>172</v>
      </c>
      <c r="E87" s="27" t="s">
        <v>16</v>
      </c>
      <c r="F87" s="27" t="s">
        <v>17</v>
      </c>
      <c r="G87" s="28">
        <v>30</v>
      </c>
      <c r="H87" s="28"/>
      <c r="I87" s="28"/>
      <c r="J87" s="29">
        <v>12</v>
      </c>
      <c r="K87" s="30">
        <v>400</v>
      </c>
      <c r="L87" s="31">
        <f t="shared" si="2"/>
        <v>144000</v>
      </c>
      <c r="M87" s="67">
        <v>200.24</v>
      </c>
      <c r="N87" s="70">
        <f t="shared" si="3"/>
        <v>72086.40000000001</v>
      </c>
    </row>
    <row r="88" spans="1:14" ht="48">
      <c r="A88" s="24">
        <v>76</v>
      </c>
      <c r="B88" s="25">
        <v>60</v>
      </c>
      <c r="C88" s="26" t="s">
        <v>171</v>
      </c>
      <c r="D88" s="26" t="s">
        <v>173</v>
      </c>
      <c r="E88" s="27" t="s">
        <v>16</v>
      </c>
      <c r="F88" s="27" t="s">
        <v>17</v>
      </c>
      <c r="G88" s="28">
        <v>30</v>
      </c>
      <c r="H88" s="28"/>
      <c r="I88" s="28"/>
      <c r="J88" s="29">
        <v>12</v>
      </c>
      <c r="K88" s="30">
        <v>400</v>
      </c>
      <c r="L88" s="31">
        <f t="shared" si="2"/>
        <v>144000</v>
      </c>
      <c r="M88" s="67">
        <v>200.24</v>
      </c>
      <c r="N88" s="70">
        <f t="shared" si="3"/>
        <v>72086.40000000001</v>
      </c>
    </row>
    <row r="89" spans="1:14" ht="36">
      <c r="A89" s="24">
        <v>77</v>
      </c>
      <c r="B89" s="25">
        <v>61</v>
      </c>
      <c r="C89" s="26" t="s">
        <v>174</v>
      </c>
      <c r="D89" s="26" t="s">
        <v>175</v>
      </c>
      <c r="E89" s="27" t="s">
        <v>16</v>
      </c>
      <c r="F89" s="27" t="s">
        <v>17</v>
      </c>
      <c r="G89" s="28">
        <v>15</v>
      </c>
      <c r="H89" s="28"/>
      <c r="I89" s="28"/>
      <c r="J89" s="29">
        <v>12</v>
      </c>
      <c r="K89" s="30">
        <v>400</v>
      </c>
      <c r="L89" s="31">
        <f t="shared" si="2"/>
        <v>72000</v>
      </c>
      <c r="M89" s="67">
        <v>200.24</v>
      </c>
      <c r="N89" s="70">
        <f t="shared" si="3"/>
        <v>36043.200000000004</v>
      </c>
    </row>
    <row r="90" spans="1:14" ht="60">
      <c r="A90" s="24">
        <v>78</v>
      </c>
      <c r="B90" s="25">
        <v>62</v>
      </c>
      <c r="C90" s="26" t="s">
        <v>176</v>
      </c>
      <c r="D90" s="26" t="s">
        <v>176</v>
      </c>
      <c r="E90" s="27" t="s">
        <v>177</v>
      </c>
      <c r="F90" s="27" t="s">
        <v>17</v>
      </c>
      <c r="G90" s="28">
        <v>15</v>
      </c>
      <c r="H90" s="28"/>
      <c r="I90" s="28"/>
      <c r="J90" s="29">
        <v>10</v>
      </c>
      <c r="K90" s="30">
        <v>400</v>
      </c>
      <c r="L90" s="31">
        <f t="shared" si="2"/>
        <v>60000</v>
      </c>
      <c r="M90" s="67">
        <v>200.24</v>
      </c>
      <c r="N90" s="70">
        <f t="shared" si="3"/>
        <v>30036</v>
      </c>
    </row>
    <row r="91" spans="1:14" ht="48">
      <c r="A91" s="24">
        <v>79</v>
      </c>
      <c r="B91" s="25">
        <v>63</v>
      </c>
      <c r="C91" s="26" t="s">
        <v>178</v>
      </c>
      <c r="D91" s="26" t="s">
        <v>179</v>
      </c>
      <c r="E91" s="27" t="s">
        <v>180</v>
      </c>
      <c r="F91" s="27" t="s">
        <v>17</v>
      </c>
      <c r="G91" s="28">
        <v>24</v>
      </c>
      <c r="H91" s="28"/>
      <c r="I91" s="28"/>
      <c r="J91" s="29">
        <v>10</v>
      </c>
      <c r="K91" s="30">
        <v>400</v>
      </c>
      <c r="L91" s="31">
        <f t="shared" si="2"/>
        <v>96000</v>
      </c>
      <c r="M91" s="67">
        <v>200.24</v>
      </c>
      <c r="N91" s="70">
        <f t="shared" si="3"/>
        <v>48057.600000000006</v>
      </c>
    </row>
    <row r="92" spans="1:14" ht="48">
      <c r="A92" s="24">
        <v>80</v>
      </c>
      <c r="B92" s="25">
        <v>64</v>
      </c>
      <c r="C92" s="26" t="s">
        <v>181</v>
      </c>
      <c r="D92" s="26" t="s">
        <v>182</v>
      </c>
      <c r="E92" s="27" t="s">
        <v>180</v>
      </c>
      <c r="F92" s="27" t="s">
        <v>35</v>
      </c>
      <c r="G92" s="28"/>
      <c r="H92" s="28">
        <v>12</v>
      </c>
      <c r="I92" s="28"/>
      <c r="J92" s="29">
        <v>12</v>
      </c>
      <c r="K92" s="30">
        <v>400</v>
      </c>
      <c r="L92" s="31">
        <f t="shared" si="2"/>
        <v>57600</v>
      </c>
      <c r="M92" s="67">
        <v>200.24</v>
      </c>
      <c r="N92" s="70">
        <f t="shared" si="3"/>
        <v>28834.56</v>
      </c>
    </row>
    <row r="93" spans="1:14" ht="48">
      <c r="A93" s="24">
        <v>81</v>
      </c>
      <c r="B93" s="25">
        <v>64</v>
      </c>
      <c r="C93" s="26" t="s">
        <v>181</v>
      </c>
      <c r="D93" s="26" t="s">
        <v>183</v>
      </c>
      <c r="E93" s="27" t="s">
        <v>47</v>
      </c>
      <c r="F93" s="27" t="s">
        <v>17</v>
      </c>
      <c r="G93" s="28">
        <v>12</v>
      </c>
      <c r="H93" s="28"/>
      <c r="I93" s="28"/>
      <c r="J93" s="29">
        <v>12</v>
      </c>
      <c r="K93" s="30">
        <v>400</v>
      </c>
      <c r="L93" s="31">
        <f t="shared" si="2"/>
        <v>57600</v>
      </c>
      <c r="M93" s="67">
        <v>200.24</v>
      </c>
      <c r="N93" s="70">
        <f t="shared" si="3"/>
        <v>28834.56</v>
      </c>
    </row>
    <row r="94" spans="1:14" ht="60">
      <c r="A94" s="24">
        <v>82</v>
      </c>
      <c r="B94" s="25">
        <v>65</v>
      </c>
      <c r="C94" s="26" t="s">
        <v>184</v>
      </c>
      <c r="D94" s="26" t="s">
        <v>185</v>
      </c>
      <c r="E94" s="27" t="s">
        <v>16</v>
      </c>
      <c r="F94" s="27" t="s">
        <v>17</v>
      </c>
      <c r="G94" s="28">
        <v>42</v>
      </c>
      <c r="H94" s="28"/>
      <c r="I94" s="28"/>
      <c r="J94" s="29">
        <v>12</v>
      </c>
      <c r="K94" s="30">
        <v>400</v>
      </c>
      <c r="L94" s="31">
        <f t="shared" si="2"/>
        <v>201600</v>
      </c>
      <c r="M94" s="67">
        <v>200.24</v>
      </c>
      <c r="N94" s="70">
        <f t="shared" si="3"/>
        <v>100920.96</v>
      </c>
    </row>
    <row r="95" spans="1:14" ht="48">
      <c r="A95" s="24">
        <v>83</v>
      </c>
      <c r="B95" s="25">
        <v>66</v>
      </c>
      <c r="C95" s="26" t="s">
        <v>186</v>
      </c>
      <c r="D95" s="26" t="s">
        <v>187</v>
      </c>
      <c r="E95" s="27" t="s">
        <v>16</v>
      </c>
      <c r="F95" s="27" t="s">
        <v>17</v>
      </c>
      <c r="G95" s="28">
        <v>50</v>
      </c>
      <c r="H95" s="28"/>
      <c r="I95" s="28"/>
      <c r="J95" s="29">
        <v>12</v>
      </c>
      <c r="K95" s="30">
        <v>400</v>
      </c>
      <c r="L95" s="31">
        <f t="shared" si="2"/>
        <v>240000</v>
      </c>
      <c r="M95" s="67">
        <v>200.24</v>
      </c>
      <c r="N95" s="70">
        <f t="shared" si="3"/>
        <v>120144</v>
      </c>
    </row>
    <row r="96" spans="1:14" ht="48">
      <c r="A96" s="24">
        <v>84</v>
      </c>
      <c r="B96" s="25">
        <v>66</v>
      </c>
      <c r="C96" s="26" t="s">
        <v>186</v>
      </c>
      <c r="D96" s="26" t="s">
        <v>188</v>
      </c>
      <c r="E96" s="27" t="s">
        <v>16</v>
      </c>
      <c r="F96" s="27" t="s">
        <v>17</v>
      </c>
      <c r="G96" s="28">
        <v>28</v>
      </c>
      <c r="H96" s="28"/>
      <c r="I96" s="28"/>
      <c r="J96" s="29">
        <v>12</v>
      </c>
      <c r="K96" s="30">
        <v>400</v>
      </c>
      <c r="L96" s="31">
        <f t="shared" si="2"/>
        <v>134400</v>
      </c>
      <c r="M96" s="67">
        <v>200.24</v>
      </c>
      <c r="N96" s="70">
        <f t="shared" si="3"/>
        <v>67280.64</v>
      </c>
    </row>
    <row r="97" spans="1:14" ht="72">
      <c r="A97" s="24">
        <v>85</v>
      </c>
      <c r="B97" s="25">
        <v>67</v>
      </c>
      <c r="C97" s="26" t="s">
        <v>189</v>
      </c>
      <c r="D97" s="26" t="s">
        <v>190</v>
      </c>
      <c r="E97" s="27" t="s">
        <v>16</v>
      </c>
      <c r="F97" s="27" t="s">
        <v>79</v>
      </c>
      <c r="G97" s="28"/>
      <c r="H97" s="28"/>
      <c r="I97" s="28">
        <v>5</v>
      </c>
      <c r="J97" s="29">
        <v>11</v>
      </c>
      <c r="K97" s="30">
        <v>400</v>
      </c>
      <c r="L97" s="31">
        <f t="shared" si="2"/>
        <v>22000</v>
      </c>
      <c r="M97" s="67">
        <v>200.24</v>
      </c>
      <c r="N97" s="70">
        <f t="shared" si="3"/>
        <v>11013.2</v>
      </c>
    </row>
    <row r="98" spans="1:14" ht="72">
      <c r="A98" s="24">
        <v>86</v>
      </c>
      <c r="B98" s="25">
        <v>67</v>
      </c>
      <c r="C98" s="26" t="s">
        <v>189</v>
      </c>
      <c r="D98" s="26" t="s">
        <v>191</v>
      </c>
      <c r="E98" s="27" t="s">
        <v>16</v>
      </c>
      <c r="F98" s="33" t="s">
        <v>79</v>
      </c>
      <c r="G98" s="33"/>
      <c r="H98" s="33"/>
      <c r="I98" s="33">
        <v>5</v>
      </c>
      <c r="J98" s="29">
        <v>11</v>
      </c>
      <c r="K98" s="44">
        <v>400</v>
      </c>
      <c r="L98" s="31">
        <f t="shared" si="2"/>
        <v>22000</v>
      </c>
      <c r="M98" s="67">
        <v>200.24</v>
      </c>
      <c r="N98" s="70">
        <f t="shared" si="3"/>
        <v>11013.2</v>
      </c>
    </row>
    <row r="99" spans="1:14" ht="72">
      <c r="A99" s="24">
        <v>87</v>
      </c>
      <c r="B99" s="25">
        <v>67</v>
      </c>
      <c r="C99" s="26" t="s">
        <v>189</v>
      </c>
      <c r="D99" s="26" t="s">
        <v>192</v>
      </c>
      <c r="E99" s="27" t="s">
        <v>16</v>
      </c>
      <c r="F99" s="33" t="s">
        <v>79</v>
      </c>
      <c r="G99" s="33"/>
      <c r="H99" s="33"/>
      <c r="I99" s="33">
        <v>5</v>
      </c>
      <c r="J99" s="29">
        <v>11</v>
      </c>
      <c r="K99" s="44">
        <v>400</v>
      </c>
      <c r="L99" s="31">
        <f t="shared" si="2"/>
        <v>22000</v>
      </c>
      <c r="M99" s="67">
        <v>200.24</v>
      </c>
      <c r="N99" s="70">
        <f t="shared" si="3"/>
        <v>11013.2</v>
      </c>
    </row>
    <row r="100" spans="1:14" ht="72">
      <c r="A100" s="24">
        <v>88</v>
      </c>
      <c r="B100" s="25">
        <v>67</v>
      </c>
      <c r="C100" s="26" t="s">
        <v>189</v>
      </c>
      <c r="D100" s="26" t="s">
        <v>193</v>
      </c>
      <c r="E100" s="27" t="s">
        <v>16</v>
      </c>
      <c r="F100" s="33" t="s">
        <v>79</v>
      </c>
      <c r="G100" s="33"/>
      <c r="H100" s="33"/>
      <c r="I100" s="33">
        <v>5</v>
      </c>
      <c r="J100" s="29">
        <v>11</v>
      </c>
      <c r="K100" s="44">
        <v>400</v>
      </c>
      <c r="L100" s="31">
        <f t="shared" si="2"/>
        <v>22000</v>
      </c>
      <c r="M100" s="67">
        <v>200.24</v>
      </c>
      <c r="N100" s="70">
        <f t="shared" si="3"/>
        <v>11013.2</v>
      </c>
    </row>
    <row r="101" spans="1:14" ht="72">
      <c r="A101" s="24">
        <v>89</v>
      </c>
      <c r="B101" s="25">
        <v>67</v>
      </c>
      <c r="C101" s="26" t="s">
        <v>189</v>
      </c>
      <c r="D101" s="26" t="s">
        <v>194</v>
      </c>
      <c r="E101" s="27" t="s">
        <v>16</v>
      </c>
      <c r="F101" s="33" t="s">
        <v>79</v>
      </c>
      <c r="G101" s="33"/>
      <c r="H101" s="33"/>
      <c r="I101" s="33">
        <v>5</v>
      </c>
      <c r="J101" s="29">
        <v>11</v>
      </c>
      <c r="K101" s="44">
        <v>400</v>
      </c>
      <c r="L101" s="31">
        <f t="shared" si="2"/>
        <v>22000</v>
      </c>
      <c r="M101" s="67">
        <v>200.24</v>
      </c>
      <c r="N101" s="70">
        <f t="shared" si="3"/>
        <v>11013.2</v>
      </c>
    </row>
    <row r="102" spans="1:14" ht="72">
      <c r="A102" s="24">
        <v>90</v>
      </c>
      <c r="B102" s="25">
        <v>67</v>
      </c>
      <c r="C102" s="26" t="s">
        <v>189</v>
      </c>
      <c r="D102" s="26" t="s">
        <v>195</v>
      </c>
      <c r="E102" s="27" t="s">
        <v>16</v>
      </c>
      <c r="F102" s="33" t="s">
        <v>79</v>
      </c>
      <c r="G102" s="33"/>
      <c r="H102" s="33"/>
      <c r="I102" s="33">
        <v>5</v>
      </c>
      <c r="J102" s="29">
        <v>11</v>
      </c>
      <c r="K102" s="44">
        <v>400</v>
      </c>
      <c r="L102" s="31">
        <f t="shared" si="2"/>
        <v>22000</v>
      </c>
      <c r="M102" s="67">
        <v>200.24</v>
      </c>
      <c r="N102" s="70">
        <f t="shared" si="3"/>
        <v>11013.2</v>
      </c>
    </row>
    <row r="103" spans="1:14" ht="72">
      <c r="A103" s="24">
        <v>91</v>
      </c>
      <c r="B103" s="25">
        <v>67</v>
      </c>
      <c r="C103" s="26" t="s">
        <v>189</v>
      </c>
      <c r="D103" s="26" t="s">
        <v>196</v>
      </c>
      <c r="E103" s="27" t="s">
        <v>16</v>
      </c>
      <c r="F103" s="33" t="s">
        <v>79</v>
      </c>
      <c r="G103" s="33"/>
      <c r="H103" s="33"/>
      <c r="I103" s="33">
        <v>5</v>
      </c>
      <c r="J103" s="29">
        <v>11</v>
      </c>
      <c r="K103" s="44">
        <v>400</v>
      </c>
      <c r="L103" s="31">
        <f t="shared" si="2"/>
        <v>22000</v>
      </c>
      <c r="M103" s="67">
        <v>200.24</v>
      </c>
      <c r="N103" s="70">
        <f t="shared" si="3"/>
        <v>11013.2</v>
      </c>
    </row>
    <row r="104" spans="1:14" ht="60">
      <c r="A104" s="24">
        <v>92</v>
      </c>
      <c r="B104" s="33">
        <v>68</v>
      </c>
      <c r="C104" s="32" t="s">
        <v>197</v>
      </c>
      <c r="D104" s="45" t="s">
        <v>198</v>
      </c>
      <c r="E104" s="33" t="s">
        <v>199</v>
      </c>
      <c r="F104" s="33" t="s">
        <v>17</v>
      </c>
      <c r="G104" s="33">
        <v>15</v>
      </c>
      <c r="H104" s="33"/>
      <c r="I104" s="33"/>
      <c r="J104" s="33">
        <v>12</v>
      </c>
      <c r="K104" s="46">
        <v>400</v>
      </c>
      <c r="L104" s="31">
        <f t="shared" si="2"/>
        <v>72000</v>
      </c>
      <c r="M104" s="67">
        <v>200.24</v>
      </c>
      <c r="N104" s="70">
        <f t="shared" si="3"/>
        <v>36043.200000000004</v>
      </c>
    </row>
    <row r="105" spans="1:14" ht="45">
      <c r="A105" s="24">
        <v>93</v>
      </c>
      <c r="B105" s="33">
        <v>69</v>
      </c>
      <c r="C105" s="32" t="s">
        <v>200</v>
      </c>
      <c r="D105" s="45" t="s">
        <v>201</v>
      </c>
      <c r="E105" s="33" t="s">
        <v>202</v>
      </c>
      <c r="F105" s="33" t="s">
        <v>17</v>
      </c>
      <c r="G105" s="33">
        <v>14</v>
      </c>
      <c r="H105" s="33"/>
      <c r="I105" s="33"/>
      <c r="J105" s="33">
        <v>11</v>
      </c>
      <c r="K105" s="46">
        <v>400</v>
      </c>
      <c r="L105" s="31">
        <f t="shared" si="2"/>
        <v>61600</v>
      </c>
      <c r="M105" s="67">
        <v>200.24</v>
      </c>
      <c r="N105" s="70">
        <f t="shared" si="3"/>
        <v>30836.960000000003</v>
      </c>
    </row>
    <row r="106" spans="1:14" ht="60">
      <c r="A106" s="24">
        <v>94</v>
      </c>
      <c r="B106" s="33">
        <v>69</v>
      </c>
      <c r="C106" s="32" t="s">
        <v>200</v>
      </c>
      <c r="D106" s="45" t="s">
        <v>203</v>
      </c>
      <c r="E106" s="33" t="s">
        <v>202</v>
      </c>
      <c r="F106" s="33" t="s">
        <v>17</v>
      </c>
      <c r="G106" s="33">
        <v>15</v>
      </c>
      <c r="H106" s="33"/>
      <c r="I106" s="33"/>
      <c r="J106" s="33">
        <v>8</v>
      </c>
      <c r="K106" s="46">
        <v>400</v>
      </c>
      <c r="L106" s="31">
        <f t="shared" si="2"/>
        <v>48000</v>
      </c>
      <c r="M106" s="67">
        <v>200.24</v>
      </c>
      <c r="N106" s="70">
        <f t="shared" si="3"/>
        <v>24028.800000000003</v>
      </c>
    </row>
    <row r="107" spans="1:14" ht="60">
      <c r="A107" s="24">
        <v>95</v>
      </c>
      <c r="B107" s="33">
        <v>69</v>
      </c>
      <c r="C107" s="32" t="s">
        <v>200</v>
      </c>
      <c r="D107" s="45" t="s">
        <v>204</v>
      </c>
      <c r="E107" s="33" t="s">
        <v>202</v>
      </c>
      <c r="F107" s="33" t="s">
        <v>17</v>
      </c>
      <c r="G107" s="33">
        <v>15</v>
      </c>
      <c r="H107" s="33"/>
      <c r="I107" s="33"/>
      <c r="J107" s="33">
        <v>8</v>
      </c>
      <c r="K107" s="46">
        <v>400</v>
      </c>
      <c r="L107" s="31">
        <f t="shared" si="2"/>
        <v>48000</v>
      </c>
      <c r="M107" s="67">
        <v>200.24</v>
      </c>
      <c r="N107" s="70">
        <f t="shared" si="3"/>
        <v>24028.800000000003</v>
      </c>
    </row>
    <row r="108" spans="1:14" ht="75">
      <c r="A108" s="24">
        <v>96</v>
      </c>
      <c r="B108" s="33">
        <v>70</v>
      </c>
      <c r="C108" s="32" t="s">
        <v>34</v>
      </c>
      <c r="D108" s="32" t="s">
        <v>34</v>
      </c>
      <c r="E108" s="33" t="s">
        <v>16</v>
      </c>
      <c r="F108" s="33" t="s">
        <v>35</v>
      </c>
      <c r="G108" s="33"/>
      <c r="H108" s="33">
        <v>10</v>
      </c>
      <c r="I108" s="33"/>
      <c r="J108" s="33">
        <v>11</v>
      </c>
      <c r="K108" s="46">
        <v>276</v>
      </c>
      <c r="L108" s="31">
        <f t="shared" si="2"/>
        <v>30360</v>
      </c>
      <c r="M108" s="67">
        <v>138.17</v>
      </c>
      <c r="N108" s="70">
        <f t="shared" si="3"/>
        <v>15198.699999999999</v>
      </c>
    </row>
    <row r="109" spans="1:14" ht="105">
      <c r="A109" s="24">
        <v>97</v>
      </c>
      <c r="B109" s="33">
        <v>71</v>
      </c>
      <c r="C109" s="32" t="s">
        <v>205</v>
      </c>
      <c r="D109" s="45" t="s">
        <v>206</v>
      </c>
      <c r="E109" s="33" t="s">
        <v>16</v>
      </c>
      <c r="F109" s="33" t="s">
        <v>17</v>
      </c>
      <c r="G109" s="33">
        <v>13</v>
      </c>
      <c r="H109" s="33"/>
      <c r="I109" s="33"/>
      <c r="J109" s="33">
        <v>12</v>
      </c>
      <c r="K109" s="46">
        <v>400</v>
      </c>
      <c r="L109" s="31">
        <f t="shared" si="2"/>
        <v>62400</v>
      </c>
      <c r="M109" s="67">
        <v>200.24</v>
      </c>
      <c r="N109" s="70">
        <f t="shared" si="3"/>
        <v>31237.440000000002</v>
      </c>
    </row>
    <row r="110" spans="1:14" ht="60">
      <c r="A110" s="24">
        <v>98</v>
      </c>
      <c r="B110" s="33">
        <v>72</v>
      </c>
      <c r="C110" s="32" t="s">
        <v>207</v>
      </c>
      <c r="D110" s="45" t="s">
        <v>208</v>
      </c>
      <c r="E110" s="47" t="s">
        <v>209</v>
      </c>
      <c r="F110" s="33" t="s">
        <v>17</v>
      </c>
      <c r="G110" s="33">
        <v>30</v>
      </c>
      <c r="H110" s="33"/>
      <c r="I110" s="33"/>
      <c r="J110" s="33">
        <v>12</v>
      </c>
      <c r="K110" s="46">
        <v>400</v>
      </c>
      <c r="L110" s="31">
        <f t="shared" si="2"/>
        <v>144000</v>
      </c>
      <c r="M110" s="67">
        <v>200.24</v>
      </c>
      <c r="N110" s="70">
        <f t="shared" si="3"/>
        <v>72086.40000000001</v>
      </c>
    </row>
    <row r="111" spans="1:14" ht="75">
      <c r="A111" s="24">
        <v>99</v>
      </c>
      <c r="B111" s="33">
        <v>73</v>
      </c>
      <c r="C111" s="32" t="s">
        <v>25</v>
      </c>
      <c r="D111" s="45" t="s">
        <v>26</v>
      </c>
      <c r="E111" s="33" t="s">
        <v>27</v>
      </c>
      <c r="F111" s="33" t="s">
        <v>17</v>
      </c>
      <c r="G111" s="33">
        <v>31</v>
      </c>
      <c r="H111" s="33"/>
      <c r="I111" s="33"/>
      <c r="J111" s="33">
        <v>12</v>
      </c>
      <c r="K111" s="46">
        <v>200</v>
      </c>
      <c r="L111" s="31">
        <f t="shared" si="2"/>
        <v>74400</v>
      </c>
      <c r="M111" s="67">
        <v>100.12</v>
      </c>
      <c r="N111" s="70">
        <f t="shared" si="3"/>
        <v>37244.64</v>
      </c>
    </row>
    <row r="112" spans="1:14" ht="60">
      <c r="A112" s="24">
        <v>100</v>
      </c>
      <c r="B112" s="33">
        <v>74</v>
      </c>
      <c r="C112" s="32" t="s">
        <v>210</v>
      </c>
      <c r="D112" s="45" t="s">
        <v>211</v>
      </c>
      <c r="E112" s="33" t="s">
        <v>151</v>
      </c>
      <c r="F112" s="33" t="s">
        <v>17</v>
      </c>
      <c r="G112" s="33">
        <v>25</v>
      </c>
      <c r="H112" s="33"/>
      <c r="I112" s="33"/>
      <c r="J112" s="33">
        <v>12</v>
      </c>
      <c r="K112" s="46">
        <v>400</v>
      </c>
      <c r="L112" s="31">
        <f t="shared" si="2"/>
        <v>120000</v>
      </c>
      <c r="M112" s="67">
        <v>200.24</v>
      </c>
      <c r="N112" s="70">
        <f t="shared" si="3"/>
        <v>60072</v>
      </c>
    </row>
    <row r="113" spans="1:14" ht="45">
      <c r="A113" s="24">
        <v>101</v>
      </c>
      <c r="B113" s="33">
        <v>75</v>
      </c>
      <c r="C113" s="32" t="s">
        <v>212</v>
      </c>
      <c r="D113" s="32" t="s">
        <v>213</v>
      </c>
      <c r="E113" s="33" t="s">
        <v>177</v>
      </c>
      <c r="F113" s="33" t="s">
        <v>17</v>
      </c>
      <c r="G113" s="33">
        <v>26</v>
      </c>
      <c r="H113" s="33"/>
      <c r="I113" s="33"/>
      <c r="J113" s="33">
        <v>12</v>
      </c>
      <c r="K113" s="46">
        <v>400</v>
      </c>
      <c r="L113" s="31">
        <f t="shared" si="2"/>
        <v>124800</v>
      </c>
      <c r="M113" s="67">
        <v>200.24</v>
      </c>
      <c r="N113" s="70">
        <f t="shared" si="3"/>
        <v>62474.880000000005</v>
      </c>
    </row>
    <row r="114" spans="1:14" ht="60">
      <c r="A114" s="24">
        <v>102</v>
      </c>
      <c r="B114" s="33">
        <v>76</v>
      </c>
      <c r="C114" s="32" t="s">
        <v>45</v>
      </c>
      <c r="D114" s="45" t="s">
        <v>46</v>
      </c>
      <c r="E114" s="33" t="s">
        <v>47</v>
      </c>
      <c r="F114" s="33" t="s">
        <v>35</v>
      </c>
      <c r="G114" s="33"/>
      <c r="H114" s="33">
        <v>15</v>
      </c>
      <c r="I114" s="33"/>
      <c r="J114" s="33">
        <v>12</v>
      </c>
      <c r="K114" s="46">
        <v>300</v>
      </c>
      <c r="L114" s="31">
        <f t="shared" si="2"/>
        <v>54000</v>
      </c>
      <c r="M114" s="67">
        <v>150.18</v>
      </c>
      <c r="N114" s="70">
        <f t="shared" si="3"/>
        <v>27032.4</v>
      </c>
    </row>
    <row r="115" spans="1:14" ht="60">
      <c r="A115" s="24">
        <v>103</v>
      </c>
      <c r="B115" s="33">
        <v>76</v>
      </c>
      <c r="C115" s="32" t="s">
        <v>45</v>
      </c>
      <c r="D115" s="45" t="s">
        <v>48</v>
      </c>
      <c r="E115" s="33" t="s">
        <v>47</v>
      </c>
      <c r="F115" s="33" t="s">
        <v>35</v>
      </c>
      <c r="G115" s="33"/>
      <c r="H115" s="33">
        <v>15</v>
      </c>
      <c r="I115" s="33"/>
      <c r="J115" s="33">
        <v>12</v>
      </c>
      <c r="K115" s="46">
        <v>300</v>
      </c>
      <c r="L115" s="31">
        <f t="shared" si="2"/>
        <v>54000</v>
      </c>
      <c r="M115" s="67">
        <v>150.18</v>
      </c>
      <c r="N115" s="70">
        <f t="shared" si="3"/>
        <v>27032.4</v>
      </c>
    </row>
    <row r="116" spans="1:14" ht="90">
      <c r="A116" s="24">
        <v>104</v>
      </c>
      <c r="B116" s="33">
        <v>77</v>
      </c>
      <c r="C116" s="32" t="s">
        <v>214</v>
      </c>
      <c r="D116" s="32" t="s">
        <v>214</v>
      </c>
      <c r="E116" s="33" t="s">
        <v>16</v>
      </c>
      <c r="F116" s="33" t="s">
        <v>17</v>
      </c>
      <c r="G116" s="33">
        <v>14</v>
      </c>
      <c r="H116" s="33"/>
      <c r="I116" s="33"/>
      <c r="J116" s="33">
        <v>12</v>
      </c>
      <c r="K116" s="46">
        <v>400</v>
      </c>
      <c r="L116" s="31">
        <f t="shared" si="2"/>
        <v>67200</v>
      </c>
      <c r="M116" s="67">
        <v>200.24</v>
      </c>
      <c r="N116" s="70">
        <f t="shared" si="3"/>
        <v>33640.32</v>
      </c>
    </row>
    <row r="117" spans="1:14" ht="60">
      <c r="A117" s="24">
        <v>105</v>
      </c>
      <c r="B117" s="33">
        <v>78</v>
      </c>
      <c r="C117" s="32" t="s">
        <v>215</v>
      </c>
      <c r="D117" s="45" t="s">
        <v>216</v>
      </c>
      <c r="E117" s="33" t="s">
        <v>16</v>
      </c>
      <c r="F117" s="33" t="s">
        <v>17</v>
      </c>
      <c r="G117" s="33">
        <v>40</v>
      </c>
      <c r="H117" s="33"/>
      <c r="I117" s="33"/>
      <c r="J117" s="33">
        <v>12</v>
      </c>
      <c r="K117" s="46">
        <v>400</v>
      </c>
      <c r="L117" s="31">
        <f t="shared" si="2"/>
        <v>192000</v>
      </c>
      <c r="M117" s="67">
        <v>200.24</v>
      </c>
      <c r="N117" s="70">
        <f t="shared" si="3"/>
        <v>96115.20000000001</v>
      </c>
    </row>
    <row r="118" spans="1:14" ht="75">
      <c r="A118" s="24">
        <v>106</v>
      </c>
      <c r="B118" s="33">
        <v>79</v>
      </c>
      <c r="C118" s="32" t="s">
        <v>217</v>
      </c>
      <c r="D118" s="45" t="s">
        <v>218</v>
      </c>
      <c r="E118" s="33" t="s">
        <v>219</v>
      </c>
      <c r="F118" s="33" t="s">
        <v>17</v>
      </c>
      <c r="G118" s="33">
        <v>8</v>
      </c>
      <c r="H118" s="33"/>
      <c r="I118" s="33"/>
      <c r="J118" s="33">
        <v>12</v>
      </c>
      <c r="K118" s="46">
        <v>400</v>
      </c>
      <c r="L118" s="31">
        <f t="shared" si="2"/>
        <v>38400</v>
      </c>
      <c r="M118" s="67">
        <v>200.24</v>
      </c>
      <c r="N118" s="70">
        <f t="shared" si="3"/>
        <v>19223.04</v>
      </c>
    </row>
    <row r="119" spans="1:14" ht="75">
      <c r="A119" s="24">
        <v>107</v>
      </c>
      <c r="B119" s="33">
        <v>79</v>
      </c>
      <c r="C119" s="32" t="s">
        <v>217</v>
      </c>
      <c r="D119" s="45" t="s">
        <v>220</v>
      </c>
      <c r="E119" s="33" t="s">
        <v>219</v>
      </c>
      <c r="F119" s="33" t="s">
        <v>17</v>
      </c>
      <c r="G119" s="33">
        <v>15</v>
      </c>
      <c r="H119" s="33"/>
      <c r="I119" s="33"/>
      <c r="J119" s="33">
        <v>11</v>
      </c>
      <c r="K119" s="46">
        <v>400</v>
      </c>
      <c r="L119" s="31">
        <f t="shared" si="2"/>
        <v>66000</v>
      </c>
      <c r="M119" s="67">
        <v>200.24</v>
      </c>
      <c r="N119" s="70">
        <f t="shared" si="3"/>
        <v>33039.6</v>
      </c>
    </row>
    <row r="120" spans="1:14" ht="75">
      <c r="A120" s="24">
        <v>108</v>
      </c>
      <c r="B120" s="33">
        <v>80</v>
      </c>
      <c r="C120" s="32" t="s">
        <v>221</v>
      </c>
      <c r="D120" s="45" t="s">
        <v>222</v>
      </c>
      <c r="E120" s="33" t="s">
        <v>202</v>
      </c>
      <c r="F120" s="33" t="s">
        <v>17</v>
      </c>
      <c r="G120" s="33">
        <v>18</v>
      </c>
      <c r="H120" s="33"/>
      <c r="I120" s="33"/>
      <c r="J120" s="33">
        <v>10</v>
      </c>
      <c r="K120" s="46">
        <v>400</v>
      </c>
      <c r="L120" s="31">
        <f t="shared" si="2"/>
        <v>72000</v>
      </c>
      <c r="M120" s="67">
        <v>200.24</v>
      </c>
      <c r="N120" s="70">
        <f t="shared" si="3"/>
        <v>36043.200000000004</v>
      </c>
    </row>
    <row r="121" spans="1:14" ht="60">
      <c r="A121" s="24">
        <v>109</v>
      </c>
      <c r="B121" s="33">
        <v>81</v>
      </c>
      <c r="C121" s="32" t="s">
        <v>223</v>
      </c>
      <c r="D121" s="45" t="s">
        <v>224</v>
      </c>
      <c r="E121" s="33" t="s">
        <v>16</v>
      </c>
      <c r="F121" s="33" t="s">
        <v>17</v>
      </c>
      <c r="G121" s="33">
        <v>14</v>
      </c>
      <c r="H121" s="33"/>
      <c r="I121" s="33"/>
      <c r="J121" s="33">
        <v>12</v>
      </c>
      <c r="K121" s="46">
        <v>400</v>
      </c>
      <c r="L121" s="31">
        <f t="shared" si="2"/>
        <v>67200</v>
      </c>
      <c r="M121" s="67">
        <v>200.24</v>
      </c>
      <c r="N121" s="70">
        <f t="shared" si="3"/>
        <v>33640.32</v>
      </c>
    </row>
    <row r="122" spans="1:14" ht="60">
      <c r="A122" s="24">
        <v>110</v>
      </c>
      <c r="B122" s="33">
        <v>81</v>
      </c>
      <c r="C122" s="32" t="s">
        <v>223</v>
      </c>
      <c r="D122" s="45" t="s">
        <v>225</v>
      </c>
      <c r="E122" s="47" t="s">
        <v>209</v>
      </c>
      <c r="F122" s="33" t="s">
        <v>17</v>
      </c>
      <c r="G122" s="33">
        <v>34</v>
      </c>
      <c r="H122" s="33"/>
      <c r="I122" s="33"/>
      <c r="J122" s="33">
        <v>12</v>
      </c>
      <c r="K122" s="46">
        <v>400</v>
      </c>
      <c r="L122" s="31">
        <f t="shared" si="2"/>
        <v>163200</v>
      </c>
      <c r="M122" s="67">
        <v>200.24</v>
      </c>
      <c r="N122" s="70">
        <f t="shared" si="3"/>
        <v>81697.92</v>
      </c>
    </row>
    <row r="123" spans="1:14" ht="60">
      <c r="A123" s="24">
        <v>111</v>
      </c>
      <c r="B123" s="33">
        <v>82</v>
      </c>
      <c r="C123" s="32" t="s">
        <v>226</v>
      </c>
      <c r="D123" s="32" t="s">
        <v>227</v>
      </c>
      <c r="E123" s="33" t="s">
        <v>130</v>
      </c>
      <c r="F123" s="33" t="s">
        <v>17</v>
      </c>
      <c r="G123" s="33">
        <v>22</v>
      </c>
      <c r="H123" s="33"/>
      <c r="I123" s="33"/>
      <c r="J123" s="33">
        <v>12</v>
      </c>
      <c r="K123" s="46">
        <v>400</v>
      </c>
      <c r="L123" s="31">
        <f t="shared" si="2"/>
        <v>105600</v>
      </c>
      <c r="M123" s="67">
        <v>200.24</v>
      </c>
      <c r="N123" s="70">
        <f t="shared" si="3"/>
        <v>52863.36</v>
      </c>
    </row>
    <row r="124" spans="1:14" ht="60">
      <c r="A124" s="24">
        <v>112</v>
      </c>
      <c r="B124" s="33">
        <v>83</v>
      </c>
      <c r="C124" s="32" t="s">
        <v>49</v>
      </c>
      <c r="D124" s="45" t="s">
        <v>50</v>
      </c>
      <c r="E124" s="33" t="s">
        <v>51</v>
      </c>
      <c r="F124" s="33" t="s">
        <v>17</v>
      </c>
      <c r="G124" s="33">
        <v>37</v>
      </c>
      <c r="H124" s="33"/>
      <c r="I124" s="33"/>
      <c r="J124" s="33">
        <v>12</v>
      </c>
      <c r="K124" s="46">
        <v>300</v>
      </c>
      <c r="L124" s="31">
        <f t="shared" si="2"/>
        <v>133200</v>
      </c>
      <c r="M124" s="67">
        <v>150.18</v>
      </c>
      <c r="N124" s="70">
        <f t="shared" si="3"/>
        <v>66679.92</v>
      </c>
    </row>
    <row r="125" spans="1:14" ht="60">
      <c r="A125" s="24">
        <v>113</v>
      </c>
      <c r="B125" s="33">
        <v>84</v>
      </c>
      <c r="C125" s="32" t="s">
        <v>228</v>
      </c>
      <c r="D125" s="45" t="s">
        <v>229</v>
      </c>
      <c r="E125" s="33" t="s">
        <v>230</v>
      </c>
      <c r="F125" s="33" t="s">
        <v>35</v>
      </c>
      <c r="G125" s="33"/>
      <c r="H125" s="33">
        <v>20</v>
      </c>
      <c r="I125" s="33"/>
      <c r="J125" s="33">
        <v>12</v>
      </c>
      <c r="K125" s="46">
        <v>400</v>
      </c>
      <c r="L125" s="31">
        <f t="shared" si="2"/>
        <v>96000</v>
      </c>
      <c r="M125" s="67">
        <v>200.24</v>
      </c>
      <c r="N125" s="70">
        <f t="shared" si="3"/>
        <v>48057.600000000006</v>
      </c>
    </row>
    <row r="126" spans="1:14" ht="75">
      <c r="A126" s="24">
        <v>114</v>
      </c>
      <c r="B126" s="33">
        <v>85</v>
      </c>
      <c r="C126" s="32" t="s">
        <v>28</v>
      </c>
      <c r="D126" s="32" t="s">
        <v>29</v>
      </c>
      <c r="E126" s="33" t="s">
        <v>27</v>
      </c>
      <c r="F126" s="33" t="s">
        <v>17</v>
      </c>
      <c r="G126" s="33">
        <v>21</v>
      </c>
      <c r="H126" s="33"/>
      <c r="I126" s="33"/>
      <c r="J126" s="33">
        <v>12</v>
      </c>
      <c r="K126" s="46">
        <v>200</v>
      </c>
      <c r="L126" s="31">
        <f t="shared" si="2"/>
        <v>50400</v>
      </c>
      <c r="M126" s="67">
        <v>100.12</v>
      </c>
      <c r="N126" s="70">
        <f t="shared" si="3"/>
        <v>25230.24</v>
      </c>
    </row>
    <row r="127" spans="1:14" ht="60">
      <c r="A127" s="24">
        <v>115</v>
      </c>
      <c r="B127" s="33">
        <v>86</v>
      </c>
      <c r="C127" s="32" t="s">
        <v>231</v>
      </c>
      <c r="D127" s="32" t="s">
        <v>232</v>
      </c>
      <c r="E127" s="33" t="s">
        <v>16</v>
      </c>
      <c r="F127" s="33" t="s">
        <v>17</v>
      </c>
      <c r="G127" s="33">
        <v>67</v>
      </c>
      <c r="H127" s="33"/>
      <c r="I127" s="33"/>
      <c r="J127" s="33">
        <v>11</v>
      </c>
      <c r="K127" s="46">
        <v>400</v>
      </c>
      <c r="L127" s="31">
        <f t="shared" si="2"/>
        <v>294800</v>
      </c>
      <c r="M127" s="67">
        <v>200.24</v>
      </c>
      <c r="N127" s="70">
        <f t="shared" si="3"/>
        <v>147576.88</v>
      </c>
    </row>
    <row r="128" spans="1:14" ht="75">
      <c r="A128" s="24">
        <v>116</v>
      </c>
      <c r="B128" s="48">
        <v>86</v>
      </c>
      <c r="C128" s="49" t="s">
        <v>231</v>
      </c>
      <c r="D128" s="50" t="s">
        <v>233</v>
      </c>
      <c r="E128" s="48" t="s">
        <v>16</v>
      </c>
      <c r="F128" s="48" t="s">
        <v>17</v>
      </c>
      <c r="G128" s="48">
        <v>33</v>
      </c>
      <c r="H128" s="48"/>
      <c r="I128" s="48"/>
      <c r="J128" s="48">
        <v>11</v>
      </c>
      <c r="K128" s="51">
        <v>400</v>
      </c>
      <c r="L128" s="43">
        <f t="shared" si="2"/>
        <v>145200</v>
      </c>
      <c r="M128" s="67">
        <v>200.24</v>
      </c>
      <c r="N128" s="70">
        <f t="shared" si="3"/>
        <v>72687.12000000001</v>
      </c>
    </row>
    <row r="129" spans="1:14" ht="75">
      <c r="A129" s="24">
        <v>117</v>
      </c>
      <c r="B129" s="33">
        <v>87</v>
      </c>
      <c r="C129" s="32" t="s">
        <v>234</v>
      </c>
      <c r="D129" s="45" t="s">
        <v>235</v>
      </c>
      <c r="E129" s="33" t="s">
        <v>44</v>
      </c>
      <c r="F129" s="33" t="s">
        <v>79</v>
      </c>
      <c r="G129" s="33"/>
      <c r="H129" s="33"/>
      <c r="I129" s="33">
        <v>5</v>
      </c>
      <c r="J129" s="33">
        <v>12</v>
      </c>
      <c r="K129" s="46">
        <v>400</v>
      </c>
      <c r="L129" s="31">
        <f t="shared" si="2"/>
        <v>24000</v>
      </c>
      <c r="M129" s="67">
        <v>200.24</v>
      </c>
      <c r="N129" s="70">
        <f t="shared" si="3"/>
        <v>12014.400000000001</v>
      </c>
    </row>
    <row r="130" spans="1:14" ht="75">
      <c r="A130" s="24">
        <v>118</v>
      </c>
      <c r="B130" s="33">
        <v>87</v>
      </c>
      <c r="C130" s="32" t="s">
        <v>234</v>
      </c>
      <c r="D130" s="45" t="s">
        <v>236</v>
      </c>
      <c r="E130" s="33" t="s">
        <v>44</v>
      </c>
      <c r="F130" s="33" t="s">
        <v>79</v>
      </c>
      <c r="G130" s="33"/>
      <c r="H130" s="33"/>
      <c r="I130" s="33">
        <v>5</v>
      </c>
      <c r="J130" s="33">
        <v>12</v>
      </c>
      <c r="K130" s="46">
        <v>400</v>
      </c>
      <c r="L130" s="31">
        <f t="shared" si="2"/>
        <v>24000</v>
      </c>
      <c r="M130" s="67">
        <v>200.24</v>
      </c>
      <c r="N130" s="70">
        <f t="shared" si="3"/>
        <v>12014.400000000001</v>
      </c>
    </row>
    <row r="131" spans="1:14" ht="75">
      <c r="A131" s="24">
        <v>119</v>
      </c>
      <c r="B131" s="33">
        <v>87</v>
      </c>
      <c r="C131" s="32" t="s">
        <v>234</v>
      </c>
      <c r="D131" s="45" t="s">
        <v>237</v>
      </c>
      <c r="E131" s="33" t="s">
        <v>44</v>
      </c>
      <c r="F131" s="33" t="s">
        <v>79</v>
      </c>
      <c r="G131" s="33"/>
      <c r="H131" s="33"/>
      <c r="I131" s="33">
        <v>5</v>
      </c>
      <c r="J131" s="33">
        <v>12</v>
      </c>
      <c r="K131" s="46">
        <v>400</v>
      </c>
      <c r="L131" s="31">
        <f t="shared" si="2"/>
        <v>24000</v>
      </c>
      <c r="M131" s="67">
        <v>200.24</v>
      </c>
      <c r="N131" s="70">
        <f t="shared" si="3"/>
        <v>12014.400000000001</v>
      </c>
    </row>
    <row r="132" spans="1:14" ht="75">
      <c r="A132" s="24">
        <v>120</v>
      </c>
      <c r="B132" s="33">
        <v>87</v>
      </c>
      <c r="C132" s="32" t="s">
        <v>234</v>
      </c>
      <c r="D132" s="45" t="s">
        <v>238</v>
      </c>
      <c r="E132" s="33" t="s">
        <v>44</v>
      </c>
      <c r="F132" s="33" t="s">
        <v>79</v>
      </c>
      <c r="G132" s="33"/>
      <c r="H132" s="33"/>
      <c r="I132" s="33">
        <v>5</v>
      </c>
      <c r="J132" s="33">
        <v>12</v>
      </c>
      <c r="K132" s="46">
        <v>400</v>
      </c>
      <c r="L132" s="31">
        <f t="shared" si="2"/>
        <v>24000</v>
      </c>
      <c r="M132" s="67">
        <v>200.24</v>
      </c>
      <c r="N132" s="70">
        <f t="shared" si="3"/>
        <v>12014.400000000001</v>
      </c>
    </row>
    <row r="133" spans="1:14" ht="75">
      <c r="A133" s="24">
        <v>121</v>
      </c>
      <c r="B133" s="33">
        <v>87</v>
      </c>
      <c r="C133" s="32" t="s">
        <v>234</v>
      </c>
      <c r="D133" s="45" t="s">
        <v>239</v>
      </c>
      <c r="E133" s="33" t="s">
        <v>44</v>
      </c>
      <c r="F133" s="33" t="s">
        <v>79</v>
      </c>
      <c r="G133" s="33"/>
      <c r="H133" s="33"/>
      <c r="I133" s="33">
        <v>5</v>
      </c>
      <c r="J133" s="33">
        <v>12</v>
      </c>
      <c r="K133" s="46">
        <v>400</v>
      </c>
      <c r="L133" s="31">
        <f t="shared" si="2"/>
        <v>24000</v>
      </c>
      <c r="M133" s="67">
        <v>200.24</v>
      </c>
      <c r="N133" s="70">
        <f t="shared" si="3"/>
        <v>12014.400000000001</v>
      </c>
    </row>
    <row r="134" spans="1:14" ht="75">
      <c r="A134" s="24">
        <v>122</v>
      </c>
      <c r="B134" s="33">
        <v>87</v>
      </c>
      <c r="C134" s="32" t="s">
        <v>234</v>
      </c>
      <c r="D134" s="45" t="s">
        <v>240</v>
      </c>
      <c r="E134" s="33" t="s">
        <v>44</v>
      </c>
      <c r="F134" s="33" t="s">
        <v>79</v>
      </c>
      <c r="G134" s="33"/>
      <c r="H134" s="33"/>
      <c r="I134" s="33">
        <v>5</v>
      </c>
      <c r="J134" s="33">
        <v>12</v>
      </c>
      <c r="K134" s="46">
        <v>400</v>
      </c>
      <c r="L134" s="31">
        <f t="shared" si="2"/>
        <v>24000</v>
      </c>
      <c r="M134" s="67">
        <v>200.24</v>
      </c>
      <c r="N134" s="70">
        <f t="shared" si="3"/>
        <v>12014.400000000001</v>
      </c>
    </row>
    <row r="135" spans="1:14" ht="75">
      <c r="A135" s="24">
        <v>123</v>
      </c>
      <c r="B135" s="33">
        <v>88</v>
      </c>
      <c r="C135" s="32" t="s">
        <v>241</v>
      </c>
      <c r="D135" s="45" t="s">
        <v>242</v>
      </c>
      <c r="E135" s="33" t="s">
        <v>16</v>
      </c>
      <c r="F135" s="33" t="s">
        <v>17</v>
      </c>
      <c r="G135" s="33">
        <v>44</v>
      </c>
      <c r="H135" s="33"/>
      <c r="I135" s="33"/>
      <c r="J135" s="33">
        <v>12</v>
      </c>
      <c r="K135" s="46">
        <v>400</v>
      </c>
      <c r="L135" s="31">
        <f t="shared" si="2"/>
        <v>211200</v>
      </c>
      <c r="M135" s="67">
        <v>200.24</v>
      </c>
      <c r="N135" s="70">
        <f t="shared" si="3"/>
        <v>105726.72</v>
      </c>
    </row>
    <row r="136" spans="1:14" ht="75">
      <c r="A136" s="24">
        <v>124</v>
      </c>
      <c r="B136" s="33">
        <v>89</v>
      </c>
      <c r="C136" s="32" t="s">
        <v>243</v>
      </c>
      <c r="D136" s="32" t="s">
        <v>243</v>
      </c>
      <c r="E136" s="33" t="s">
        <v>16</v>
      </c>
      <c r="F136" s="33" t="s">
        <v>17</v>
      </c>
      <c r="G136" s="33">
        <v>30</v>
      </c>
      <c r="H136" s="33"/>
      <c r="I136" s="33"/>
      <c r="J136" s="33">
        <v>12</v>
      </c>
      <c r="K136" s="46">
        <v>400</v>
      </c>
      <c r="L136" s="31">
        <f t="shared" si="2"/>
        <v>144000</v>
      </c>
      <c r="M136" s="67">
        <v>200.24</v>
      </c>
      <c r="N136" s="70">
        <f t="shared" si="3"/>
        <v>72086.40000000001</v>
      </c>
    </row>
    <row r="137" spans="1:14" ht="75">
      <c r="A137" s="24">
        <v>125</v>
      </c>
      <c r="B137" s="33">
        <v>90</v>
      </c>
      <c r="C137" s="32" t="s">
        <v>244</v>
      </c>
      <c r="D137" s="32" t="s">
        <v>244</v>
      </c>
      <c r="E137" s="33" t="s">
        <v>245</v>
      </c>
      <c r="F137" s="33" t="s">
        <v>17</v>
      </c>
      <c r="G137" s="33">
        <v>10</v>
      </c>
      <c r="H137" s="33"/>
      <c r="I137" s="33"/>
      <c r="J137" s="33">
        <v>12</v>
      </c>
      <c r="K137" s="46">
        <v>400</v>
      </c>
      <c r="L137" s="31">
        <f t="shared" si="2"/>
        <v>48000</v>
      </c>
      <c r="M137" s="67">
        <v>200.24</v>
      </c>
      <c r="N137" s="70">
        <f t="shared" si="3"/>
        <v>24028.800000000003</v>
      </c>
    </row>
    <row r="138" spans="1:14" ht="75">
      <c r="A138" s="24">
        <v>126</v>
      </c>
      <c r="B138" s="33">
        <v>90</v>
      </c>
      <c r="C138" s="32" t="s">
        <v>244</v>
      </c>
      <c r="D138" s="32" t="s">
        <v>246</v>
      </c>
      <c r="E138" s="33" t="s">
        <v>245</v>
      </c>
      <c r="F138" s="33" t="s">
        <v>17</v>
      </c>
      <c r="G138" s="33">
        <v>15</v>
      </c>
      <c r="H138" s="33"/>
      <c r="I138" s="33"/>
      <c r="J138" s="33">
        <v>12</v>
      </c>
      <c r="K138" s="46">
        <v>400</v>
      </c>
      <c r="L138" s="31">
        <f t="shared" si="2"/>
        <v>72000</v>
      </c>
      <c r="M138" s="67">
        <v>200.24</v>
      </c>
      <c r="N138" s="70">
        <f t="shared" si="3"/>
        <v>36043.200000000004</v>
      </c>
    </row>
    <row r="139" spans="1:14" ht="90">
      <c r="A139" s="24">
        <v>127</v>
      </c>
      <c r="B139" s="33">
        <v>90</v>
      </c>
      <c r="C139" s="32" t="s">
        <v>244</v>
      </c>
      <c r="D139" s="32" t="s">
        <v>247</v>
      </c>
      <c r="E139" s="33" t="s">
        <v>245</v>
      </c>
      <c r="F139" s="33" t="s">
        <v>17</v>
      </c>
      <c r="G139" s="33">
        <v>30</v>
      </c>
      <c r="H139" s="33"/>
      <c r="I139" s="33"/>
      <c r="J139" s="33">
        <v>4</v>
      </c>
      <c r="K139" s="46">
        <v>400</v>
      </c>
      <c r="L139" s="31">
        <f t="shared" si="2"/>
        <v>48000</v>
      </c>
      <c r="M139" s="67">
        <v>200.24</v>
      </c>
      <c r="N139" s="70">
        <f t="shared" si="3"/>
        <v>24028.800000000003</v>
      </c>
    </row>
    <row r="140" spans="1:14" ht="75">
      <c r="A140" s="24">
        <v>128</v>
      </c>
      <c r="B140" s="33">
        <v>91</v>
      </c>
      <c r="C140" s="32" t="s">
        <v>248</v>
      </c>
      <c r="D140" s="45" t="s">
        <v>249</v>
      </c>
      <c r="E140" s="33" t="s">
        <v>47</v>
      </c>
      <c r="F140" s="33" t="s">
        <v>35</v>
      </c>
      <c r="G140" s="33"/>
      <c r="H140" s="33">
        <v>11</v>
      </c>
      <c r="I140" s="33"/>
      <c r="J140" s="33">
        <v>12</v>
      </c>
      <c r="K140" s="46">
        <v>400</v>
      </c>
      <c r="L140" s="31">
        <f t="shared" si="2"/>
        <v>52800</v>
      </c>
      <c r="M140" s="67">
        <v>200.24</v>
      </c>
      <c r="N140" s="70">
        <f t="shared" si="3"/>
        <v>26431.68</v>
      </c>
    </row>
    <row r="141" spans="1:14" ht="75">
      <c r="A141" s="24">
        <v>129</v>
      </c>
      <c r="B141" s="33">
        <v>92</v>
      </c>
      <c r="C141" s="32" t="s">
        <v>250</v>
      </c>
      <c r="D141" s="45" t="s">
        <v>251</v>
      </c>
      <c r="E141" s="33" t="s">
        <v>16</v>
      </c>
      <c r="F141" s="33" t="s">
        <v>17</v>
      </c>
      <c r="G141" s="33">
        <v>17</v>
      </c>
      <c r="H141" s="33"/>
      <c r="I141" s="33"/>
      <c r="J141" s="33">
        <v>12</v>
      </c>
      <c r="K141" s="46">
        <v>400</v>
      </c>
      <c r="L141" s="31">
        <f aca="true" t="shared" si="4" ref="L141:L204">K141*J141*(G141+H141+I141)</f>
        <v>81600</v>
      </c>
      <c r="M141" s="67">
        <v>200.24</v>
      </c>
      <c r="N141" s="70">
        <f aca="true" t="shared" si="5" ref="N141:N204">(G141+H141+I141)*J141*M141</f>
        <v>40848.96</v>
      </c>
    </row>
    <row r="142" spans="1:14" ht="75">
      <c r="A142" s="24">
        <v>130</v>
      </c>
      <c r="B142" s="33">
        <v>92</v>
      </c>
      <c r="C142" s="32" t="s">
        <v>250</v>
      </c>
      <c r="D142" s="45" t="s">
        <v>252</v>
      </c>
      <c r="E142" s="33" t="s">
        <v>16</v>
      </c>
      <c r="F142" s="33" t="s">
        <v>17</v>
      </c>
      <c r="G142" s="33">
        <v>20</v>
      </c>
      <c r="H142" s="33"/>
      <c r="I142" s="33"/>
      <c r="J142" s="33">
        <v>12</v>
      </c>
      <c r="K142" s="46">
        <v>400</v>
      </c>
      <c r="L142" s="31">
        <f t="shared" si="4"/>
        <v>96000</v>
      </c>
      <c r="M142" s="67">
        <v>200.24</v>
      </c>
      <c r="N142" s="70">
        <f t="shared" si="5"/>
        <v>48057.600000000006</v>
      </c>
    </row>
    <row r="143" spans="1:14" ht="75">
      <c r="A143" s="24">
        <v>131</v>
      </c>
      <c r="B143" s="52">
        <v>92</v>
      </c>
      <c r="C143" s="53" t="s">
        <v>250</v>
      </c>
      <c r="D143" s="54" t="s">
        <v>253</v>
      </c>
      <c r="E143" s="52" t="s">
        <v>16</v>
      </c>
      <c r="F143" s="52" t="s">
        <v>17</v>
      </c>
      <c r="G143" s="52">
        <v>44</v>
      </c>
      <c r="H143" s="52"/>
      <c r="I143" s="52"/>
      <c r="J143" s="52">
        <v>12</v>
      </c>
      <c r="K143" s="55">
        <v>400</v>
      </c>
      <c r="L143" s="68">
        <f t="shared" si="4"/>
        <v>211200</v>
      </c>
      <c r="M143" s="67">
        <v>200.24</v>
      </c>
      <c r="N143" s="70">
        <f t="shared" si="5"/>
        <v>105726.72</v>
      </c>
    </row>
    <row r="144" spans="1:14" ht="75">
      <c r="A144" s="24">
        <v>132</v>
      </c>
      <c r="B144" s="52">
        <v>92</v>
      </c>
      <c r="C144" s="53" t="s">
        <v>250</v>
      </c>
      <c r="D144" s="54" t="s">
        <v>254</v>
      </c>
      <c r="E144" s="52" t="s">
        <v>16</v>
      </c>
      <c r="F144" s="52" t="s">
        <v>17</v>
      </c>
      <c r="G144" s="52">
        <v>26</v>
      </c>
      <c r="H144" s="52"/>
      <c r="I144" s="52"/>
      <c r="J144" s="52">
        <v>12</v>
      </c>
      <c r="K144" s="55">
        <v>400</v>
      </c>
      <c r="L144" s="68">
        <f t="shared" si="4"/>
        <v>124800</v>
      </c>
      <c r="M144" s="67">
        <v>200.24</v>
      </c>
      <c r="N144" s="70">
        <f t="shared" si="5"/>
        <v>62474.880000000005</v>
      </c>
    </row>
    <row r="145" spans="1:14" ht="60">
      <c r="A145" s="24">
        <v>133</v>
      </c>
      <c r="B145" s="33">
        <v>93</v>
      </c>
      <c r="C145" s="32" t="s">
        <v>255</v>
      </c>
      <c r="D145" s="45" t="s">
        <v>256</v>
      </c>
      <c r="E145" s="33" t="s">
        <v>16</v>
      </c>
      <c r="F145" s="33" t="s">
        <v>17</v>
      </c>
      <c r="G145" s="33">
        <v>26</v>
      </c>
      <c r="H145" s="33"/>
      <c r="I145" s="33"/>
      <c r="J145" s="33">
        <v>12</v>
      </c>
      <c r="K145" s="46">
        <v>400</v>
      </c>
      <c r="L145" s="31">
        <f t="shared" si="4"/>
        <v>124800</v>
      </c>
      <c r="M145" s="67">
        <v>200.24</v>
      </c>
      <c r="N145" s="70">
        <f t="shared" si="5"/>
        <v>62474.880000000005</v>
      </c>
    </row>
    <row r="146" spans="1:14" ht="90">
      <c r="A146" s="24">
        <v>134</v>
      </c>
      <c r="B146" s="52">
        <v>93</v>
      </c>
      <c r="C146" s="53" t="s">
        <v>255</v>
      </c>
      <c r="D146" s="53" t="s">
        <v>257</v>
      </c>
      <c r="E146" s="52" t="s">
        <v>16</v>
      </c>
      <c r="F146" s="52" t="s">
        <v>79</v>
      </c>
      <c r="G146" s="52"/>
      <c r="H146" s="52"/>
      <c r="I146" s="52">
        <v>5</v>
      </c>
      <c r="J146" s="52">
        <v>12</v>
      </c>
      <c r="K146" s="55">
        <v>400</v>
      </c>
      <c r="L146" s="68">
        <f t="shared" si="4"/>
        <v>24000</v>
      </c>
      <c r="M146" s="67">
        <v>200.24</v>
      </c>
      <c r="N146" s="70">
        <f t="shared" si="5"/>
        <v>12014.400000000001</v>
      </c>
    </row>
    <row r="147" spans="1:14" ht="90">
      <c r="A147" s="24">
        <v>135</v>
      </c>
      <c r="B147" s="52">
        <v>93</v>
      </c>
      <c r="C147" s="53" t="s">
        <v>255</v>
      </c>
      <c r="D147" s="53" t="s">
        <v>258</v>
      </c>
      <c r="E147" s="52" t="s">
        <v>16</v>
      </c>
      <c r="F147" s="52" t="s">
        <v>79</v>
      </c>
      <c r="G147" s="52"/>
      <c r="H147" s="52"/>
      <c r="I147" s="52">
        <v>5</v>
      </c>
      <c r="J147" s="52">
        <v>12</v>
      </c>
      <c r="K147" s="55">
        <v>400</v>
      </c>
      <c r="L147" s="68">
        <f t="shared" si="4"/>
        <v>24000</v>
      </c>
      <c r="M147" s="67">
        <v>200.24</v>
      </c>
      <c r="N147" s="70">
        <f t="shared" si="5"/>
        <v>12014.400000000001</v>
      </c>
    </row>
    <row r="148" spans="1:14" ht="90">
      <c r="A148" s="24">
        <v>136</v>
      </c>
      <c r="B148" s="52">
        <v>93</v>
      </c>
      <c r="C148" s="53" t="s">
        <v>255</v>
      </c>
      <c r="D148" s="53" t="s">
        <v>259</v>
      </c>
      <c r="E148" s="52" t="s">
        <v>16</v>
      </c>
      <c r="F148" s="52" t="s">
        <v>79</v>
      </c>
      <c r="G148" s="52"/>
      <c r="H148" s="52"/>
      <c r="I148" s="52">
        <v>5</v>
      </c>
      <c r="J148" s="52">
        <v>12</v>
      </c>
      <c r="K148" s="55">
        <v>400</v>
      </c>
      <c r="L148" s="68">
        <f t="shared" si="4"/>
        <v>24000</v>
      </c>
      <c r="M148" s="67">
        <v>200.24</v>
      </c>
      <c r="N148" s="70">
        <f t="shared" si="5"/>
        <v>12014.400000000001</v>
      </c>
    </row>
    <row r="149" spans="1:14" ht="90">
      <c r="A149" s="24">
        <v>137</v>
      </c>
      <c r="B149" s="52">
        <v>93</v>
      </c>
      <c r="C149" s="53" t="s">
        <v>255</v>
      </c>
      <c r="D149" s="53" t="s">
        <v>260</v>
      </c>
      <c r="E149" s="52" t="s">
        <v>16</v>
      </c>
      <c r="F149" s="52" t="s">
        <v>79</v>
      </c>
      <c r="G149" s="52"/>
      <c r="H149" s="52"/>
      <c r="I149" s="52">
        <v>5</v>
      </c>
      <c r="J149" s="52">
        <v>12</v>
      </c>
      <c r="K149" s="55">
        <v>400</v>
      </c>
      <c r="L149" s="68">
        <f t="shared" si="4"/>
        <v>24000</v>
      </c>
      <c r="M149" s="67">
        <v>200.24</v>
      </c>
      <c r="N149" s="70">
        <f t="shared" si="5"/>
        <v>12014.400000000001</v>
      </c>
    </row>
    <row r="150" spans="1:14" ht="90">
      <c r="A150" s="24">
        <v>138</v>
      </c>
      <c r="B150" s="52">
        <v>93</v>
      </c>
      <c r="C150" s="53" t="s">
        <v>255</v>
      </c>
      <c r="D150" s="53" t="s">
        <v>261</v>
      </c>
      <c r="E150" s="52" t="s">
        <v>16</v>
      </c>
      <c r="F150" s="52" t="s">
        <v>79</v>
      </c>
      <c r="G150" s="52"/>
      <c r="H150" s="52"/>
      <c r="I150" s="52">
        <v>5</v>
      </c>
      <c r="J150" s="52">
        <v>12</v>
      </c>
      <c r="K150" s="55">
        <v>400</v>
      </c>
      <c r="L150" s="68">
        <f t="shared" si="4"/>
        <v>24000</v>
      </c>
      <c r="M150" s="67">
        <v>200.24</v>
      </c>
      <c r="N150" s="70">
        <f t="shared" si="5"/>
        <v>12014.400000000001</v>
      </c>
    </row>
    <row r="151" spans="1:14" ht="90">
      <c r="A151" s="24">
        <v>139</v>
      </c>
      <c r="B151" s="52">
        <v>93</v>
      </c>
      <c r="C151" s="53" t="s">
        <v>255</v>
      </c>
      <c r="D151" s="53" t="s">
        <v>262</v>
      </c>
      <c r="E151" s="52" t="s">
        <v>16</v>
      </c>
      <c r="F151" s="52" t="s">
        <v>79</v>
      </c>
      <c r="G151" s="52"/>
      <c r="H151" s="52"/>
      <c r="I151" s="52">
        <v>5</v>
      </c>
      <c r="J151" s="52">
        <v>12</v>
      </c>
      <c r="K151" s="55">
        <v>400</v>
      </c>
      <c r="L151" s="68">
        <f t="shared" si="4"/>
        <v>24000</v>
      </c>
      <c r="M151" s="67">
        <v>200.24</v>
      </c>
      <c r="N151" s="70">
        <f t="shared" si="5"/>
        <v>12014.400000000001</v>
      </c>
    </row>
    <row r="152" spans="1:14" ht="90">
      <c r="A152" s="24">
        <v>140</v>
      </c>
      <c r="B152" s="52">
        <v>93</v>
      </c>
      <c r="C152" s="53" t="s">
        <v>255</v>
      </c>
      <c r="D152" s="53" t="s">
        <v>263</v>
      </c>
      <c r="E152" s="52" t="s">
        <v>16</v>
      </c>
      <c r="F152" s="52" t="s">
        <v>79</v>
      </c>
      <c r="G152" s="52"/>
      <c r="H152" s="52"/>
      <c r="I152" s="52">
        <v>5</v>
      </c>
      <c r="J152" s="52">
        <v>12</v>
      </c>
      <c r="K152" s="55">
        <v>400</v>
      </c>
      <c r="L152" s="68">
        <f t="shared" si="4"/>
        <v>24000</v>
      </c>
      <c r="M152" s="67">
        <v>200.24</v>
      </c>
      <c r="N152" s="70">
        <f t="shared" si="5"/>
        <v>12014.400000000001</v>
      </c>
    </row>
    <row r="153" spans="1:14" ht="90">
      <c r="A153" s="24">
        <v>141</v>
      </c>
      <c r="B153" s="52">
        <v>93</v>
      </c>
      <c r="C153" s="53" t="s">
        <v>255</v>
      </c>
      <c r="D153" s="53" t="s">
        <v>264</v>
      </c>
      <c r="E153" s="52" t="s">
        <v>16</v>
      </c>
      <c r="F153" s="52" t="s">
        <v>79</v>
      </c>
      <c r="G153" s="52"/>
      <c r="H153" s="52"/>
      <c r="I153" s="52">
        <v>5</v>
      </c>
      <c r="J153" s="52">
        <v>12</v>
      </c>
      <c r="K153" s="55">
        <v>400</v>
      </c>
      <c r="L153" s="68">
        <f t="shared" si="4"/>
        <v>24000</v>
      </c>
      <c r="M153" s="67">
        <v>200.24</v>
      </c>
      <c r="N153" s="70">
        <f t="shared" si="5"/>
        <v>12014.400000000001</v>
      </c>
    </row>
    <row r="154" spans="1:14" ht="75">
      <c r="A154" s="24">
        <v>142</v>
      </c>
      <c r="B154" s="33">
        <v>94</v>
      </c>
      <c r="C154" s="32" t="s">
        <v>265</v>
      </c>
      <c r="D154" s="45" t="s">
        <v>266</v>
      </c>
      <c r="E154" s="33" t="s">
        <v>267</v>
      </c>
      <c r="F154" s="33" t="s">
        <v>79</v>
      </c>
      <c r="G154" s="33"/>
      <c r="H154" s="33"/>
      <c r="I154" s="33">
        <v>5</v>
      </c>
      <c r="J154" s="33">
        <v>12</v>
      </c>
      <c r="K154" s="46">
        <v>400</v>
      </c>
      <c r="L154" s="31">
        <f t="shared" si="4"/>
        <v>24000</v>
      </c>
      <c r="M154" s="67">
        <v>200.24</v>
      </c>
      <c r="N154" s="70">
        <f t="shared" si="5"/>
        <v>12014.400000000001</v>
      </c>
    </row>
    <row r="155" spans="1:14" ht="75">
      <c r="A155" s="24">
        <v>143</v>
      </c>
      <c r="B155" s="33">
        <v>94</v>
      </c>
      <c r="C155" s="32" t="s">
        <v>265</v>
      </c>
      <c r="D155" s="45" t="s">
        <v>268</v>
      </c>
      <c r="E155" s="33" t="s">
        <v>267</v>
      </c>
      <c r="F155" s="33" t="s">
        <v>79</v>
      </c>
      <c r="G155" s="33"/>
      <c r="H155" s="33"/>
      <c r="I155" s="33">
        <v>5</v>
      </c>
      <c r="J155" s="33">
        <v>12</v>
      </c>
      <c r="K155" s="46">
        <v>400</v>
      </c>
      <c r="L155" s="31">
        <f t="shared" si="4"/>
        <v>24000</v>
      </c>
      <c r="M155" s="67">
        <v>200.24</v>
      </c>
      <c r="N155" s="70">
        <f t="shared" si="5"/>
        <v>12014.400000000001</v>
      </c>
    </row>
    <row r="156" spans="1:14" ht="75">
      <c r="A156" s="24">
        <v>144</v>
      </c>
      <c r="B156" s="33">
        <v>94</v>
      </c>
      <c r="C156" s="32" t="s">
        <v>265</v>
      </c>
      <c r="D156" s="45" t="s">
        <v>269</v>
      </c>
      <c r="E156" s="33" t="s">
        <v>267</v>
      </c>
      <c r="F156" s="33" t="s">
        <v>79</v>
      </c>
      <c r="G156" s="33"/>
      <c r="H156" s="33"/>
      <c r="I156" s="33">
        <v>5</v>
      </c>
      <c r="J156" s="33">
        <v>12</v>
      </c>
      <c r="K156" s="46">
        <v>400</v>
      </c>
      <c r="L156" s="31">
        <f t="shared" si="4"/>
        <v>24000</v>
      </c>
      <c r="M156" s="67">
        <v>200.24</v>
      </c>
      <c r="N156" s="70">
        <f t="shared" si="5"/>
        <v>12014.400000000001</v>
      </c>
    </row>
    <row r="157" spans="1:14" ht="75">
      <c r="A157" s="24">
        <v>145</v>
      </c>
      <c r="B157" s="33">
        <v>94</v>
      </c>
      <c r="C157" s="32" t="s">
        <v>265</v>
      </c>
      <c r="D157" s="45" t="s">
        <v>270</v>
      </c>
      <c r="E157" s="33" t="s">
        <v>267</v>
      </c>
      <c r="F157" s="33" t="s">
        <v>79</v>
      </c>
      <c r="G157" s="33"/>
      <c r="H157" s="33"/>
      <c r="I157" s="33">
        <v>5</v>
      </c>
      <c r="J157" s="33">
        <v>12</v>
      </c>
      <c r="K157" s="46">
        <v>400</v>
      </c>
      <c r="L157" s="31">
        <f t="shared" si="4"/>
        <v>24000</v>
      </c>
      <c r="M157" s="67">
        <v>200.24</v>
      </c>
      <c r="N157" s="70">
        <f t="shared" si="5"/>
        <v>12014.400000000001</v>
      </c>
    </row>
    <row r="158" spans="1:14" ht="90">
      <c r="A158" s="24">
        <v>146</v>
      </c>
      <c r="B158" s="33">
        <v>94</v>
      </c>
      <c r="C158" s="32" t="s">
        <v>265</v>
      </c>
      <c r="D158" s="45" t="s">
        <v>271</v>
      </c>
      <c r="E158" s="33" t="s">
        <v>267</v>
      </c>
      <c r="F158" s="33" t="s">
        <v>79</v>
      </c>
      <c r="G158" s="33"/>
      <c r="H158" s="33"/>
      <c r="I158" s="33">
        <v>5</v>
      </c>
      <c r="J158" s="33">
        <v>10</v>
      </c>
      <c r="K158" s="46">
        <v>400</v>
      </c>
      <c r="L158" s="31">
        <f t="shared" si="4"/>
        <v>20000</v>
      </c>
      <c r="M158" s="67">
        <v>200.24</v>
      </c>
      <c r="N158" s="70">
        <f t="shared" si="5"/>
        <v>10012</v>
      </c>
    </row>
    <row r="159" spans="1:14" ht="90">
      <c r="A159" s="24">
        <v>147</v>
      </c>
      <c r="B159" s="52">
        <v>94</v>
      </c>
      <c r="C159" s="53" t="s">
        <v>265</v>
      </c>
      <c r="D159" s="54" t="s">
        <v>272</v>
      </c>
      <c r="E159" s="52" t="s">
        <v>267</v>
      </c>
      <c r="F159" s="52" t="s">
        <v>79</v>
      </c>
      <c r="G159" s="52"/>
      <c r="H159" s="52"/>
      <c r="I159" s="52">
        <v>5</v>
      </c>
      <c r="J159" s="52">
        <v>12</v>
      </c>
      <c r="K159" s="55">
        <v>400</v>
      </c>
      <c r="L159" s="68">
        <f t="shared" si="4"/>
        <v>24000</v>
      </c>
      <c r="M159" s="67">
        <v>200.24</v>
      </c>
      <c r="N159" s="70">
        <f t="shared" si="5"/>
        <v>12014.400000000001</v>
      </c>
    </row>
    <row r="160" spans="1:14" ht="75">
      <c r="A160" s="24">
        <v>148</v>
      </c>
      <c r="B160" s="52">
        <v>94</v>
      </c>
      <c r="C160" s="53" t="s">
        <v>265</v>
      </c>
      <c r="D160" s="54" t="s">
        <v>268</v>
      </c>
      <c r="E160" s="52" t="s">
        <v>267</v>
      </c>
      <c r="F160" s="52" t="s">
        <v>79</v>
      </c>
      <c r="G160" s="52"/>
      <c r="H160" s="52"/>
      <c r="I160" s="52">
        <v>5</v>
      </c>
      <c r="J160" s="52">
        <v>12</v>
      </c>
      <c r="K160" s="55">
        <v>400</v>
      </c>
      <c r="L160" s="68">
        <f t="shared" si="4"/>
        <v>24000</v>
      </c>
      <c r="M160" s="67">
        <v>200.24</v>
      </c>
      <c r="N160" s="70">
        <f t="shared" si="5"/>
        <v>12014.400000000001</v>
      </c>
    </row>
    <row r="161" spans="1:14" ht="75">
      <c r="A161" s="24">
        <v>149</v>
      </c>
      <c r="B161" s="52">
        <v>94</v>
      </c>
      <c r="C161" s="53" t="s">
        <v>265</v>
      </c>
      <c r="D161" s="54" t="s">
        <v>269</v>
      </c>
      <c r="E161" s="52" t="s">
        <v>267</v>
      </c>
      <c r="F161" s="52" t="s">
        <v>79</v>
      </c>
      <c r="G161" s="52"/>
      <c r="H161" s="52"/>
      <c r="I161" s="52">
        <v>5</v>
      </c>
      <c r="J161" s="52">
        <v>12</v>
      </c>
      <c r="K161" s="55">
        <v>400</v>
      </c>
      <c r="L161" s="68">
        <f t="shared" si="4"/>
        <v>24000</v>
      </c>
      <c r="M161" s="67">
        <v>200.24</v>
      </c>
      <c r="N161" s="70">
        <f t="shared" si="5"/>
        <v>12014.400000000001</v>
      </c>
    </row>
    <row r="162" spans="1:14" ht="75">
      <c r="A162" s="24">
        <v>150</v>
      </c>
      <c r="B162" s="52">
        <v>94</v>
      </c>
      <c r="C162" s="53" t="s">
        <v>265</v>
      </c>
      <c r="D162" s="54" t="s">
        <v>270</v>
      </c>
      <c r="E162" s="52" t="s">
        <v>267</v>
      </c>
      <c r="F162" s="52" t="s">
        <v>79</v>
      </c>
      <c r="G162" s="52"/>
      <c r="H162" s="52"/>
      <c r="I162" s="52">
        <v>5</v>
      </c>
      <c r="J162" s="52">
        <v>12</v>
      </c>
      <c r="K162" s="55">
        <v>400</v>
      </c>
      <c r="L162" s="68">
        <f t="shared" si="4"/>
        <v>24000</v>
      </c>
      <c r="M162" s="67">
        <v>200.24</v>
      </c>
      <c r="N162" s="70">
        <f t="shared" si="5"/>
        <v>12014.400000000001</v>
      </c>
    </row>
    <row r="163" spans="1:14" ht="75">
      <c r="A163" s="24">
        <v>151</v>
      </c>
      <c r="B163" s="52">
        <v>94</v>
      </c>
      <c r="C163" s="53" t="s">
        <v>265</v>
      </c>
      <c r="D163" s="54" t="s">
        <v>273</v>
      </c>
      <c r="E163" s="52" t="s">
        <v>267</v>
      </c>
      <c r="F163" s="52" t="s">
        <v>79</v>
      </c>
      <c r="G163" s="52"/>
      <c r="H163" s="52"/>
      <c r="I163" s="52">
        <v>5</v>
      </c>
      <c r="J163" s="52">
        <v>12</v>
      </c>
      <c r="K163" s="55">
        <v>400</v>
      </c>
      <c r="L163" s="68">
        <f t="shared" si="4"/>
        <v>24000</v>
      </c>
      <c r="M163" s="67">
        <v>200.24</v>
      </c>
      <c r="N163" s="70">
        <f t="shared" si="5"/>
        <v>12014.400000000001</v>
      </c>
    </row>
    <row r="164" spans="1:14" ht="75">
      <c r="A164" s="24">
        <v>152</v>
      </c>
      <c r="B164" s="52">
        <v>94</v>
      </c>
      <c r="C164" s="53" t="s">
        <v>265</v>
      </c>
      <c r="D164" s="54" t="s">
        <v>274</v>
      </c>
      <c r="E164" s="52" t="s">
        <v>267</v>
      </c>
      <c r="F164" s="52" t="s">
        <v>79</v>
      </c>
      <c r="G164" s="52"/>
      <c r="H164" s="52"/>
      <c r="I164" s="52">
        <v>5</v>
      </c>
      <c r="J164" s="52">
        <v>12</v>
      </c>
      <c r="K164" s="55">
        <v>400</v>
      </c>
      <c r="L164" s="68">
        <f t="shared" si="4"/>
        <v>24000</v>
      </c>
      <c r="M164" s="67">
        <v>200.24</v>
      </c>
      <c r="N164" s="70">
        <f t="shared" si="5"/>
        <v>12014.400000000001</v>
      </c>
    </row>
    <row r="165" spans="1:14" ht="45">
      <c r="A165" s="24">
        <v>153</v>
      </c>
      <c r="B165" s="33">
        <v>95</v>
      </c>
      <c r="C165" s="32" t="s">
        <v>275</v>
      </c>
      <c r="D165" s="45" t="s">
        <v>276</v>
      </c>
      <c r="E165" s="33" t="s">
        <v>16</v>
      </c>
      <c r="F165" s="33" t="s">
        <v>79</v>
      </c>
      <c r="G165" s="33"/>
      <c r="H165" s="33"/>
      <c r="I165" s="33">
        <v>5</v>
      </c>
      <c r="J165" s="33">
        <v>12</v>
      </c>
      <c r="K165" s="46">
        <v>400</v>
      </c>
      <c r="L165" s="31">
        <f t="shared" si="4"/>
        <v>24000</v>
      </c>
      <c r="M165" s="67">
        <v>200.24</v>
      </c>
      <c r="N165" s="70">
        <f t="shared" si="5"/>
        <v>12014.400000000001</v>
      </c>
    </row>
    <row r="166" spans="1:14" ht="45">
      <c r="A166" s="24">
        <v>154</v>
      </c>
      <c r="B166" s="33">
        <v>95</v>
      </c>
      <c r="C166" s="32" t="s">
        <v>275</v>
      </c>
      <c r="D166" s="45" t="s">
        <v>277</v>
      </c>
      <c r="E166" s="33" t="s">
        <v>16</v>
      </c>
      <c r="F166" s="33" t="s">
        <v>79</v>
      </c>
      <c r="G166" s="33"/>
      <c r="H166" s="33"/>
      <c r="I166" s="33">
        <v>5</v>
      </c>
      <c r="J166" s="33">
        <v>12</v>
      </c>
      <c r="K166" s="46">
        <v>400</v>
      </c>
      <c r="L166" s="31">
        <f t="shared" si="4"/>
        <v>24000</v>
      </c>
      <c r="M166" s="67">
        <v>200.24</v>
      </c>
      <c r="N166" s="70">
        <f t="shared" si="5"/>
        <v>12014.400000000001</v>
      </c>
    </row>
    <row r="167" spans="1:14" ht="45">
      <c r="A167" s="24">
        <v>155</v>
      </c>
      <c r="B167" s="33">
        <v>95</v>
      </c>
      <c r="C167" s="32" t="s">
        <v>275</v>
      </c>
      <c r="D167" s="45" t="s">
        <v>278</v>
      </c>
      <c r="E167" s="33" t="s">
        <v>16</v>
      </c>
      <c r="F167" s="33" t="s">
        <v>79</v>
      </c>
      <c r="G167" s="33"/>
      <c r="H167" s="33"/>
      <c r="I167" s="33">
        <v>5</v>
      </c>
      <c r="J167" s="33">
        <v>12</v>
      </c>
      <c r="K167" s="46">
        <v>400</v>
      </c>
      <c r="L167" s="31">
        <f t="shared" si="4"/>
        <v>24000</v>
      </c>
      <c r="M167" s="67">
        <v>200.24</v>
      </c>
      <c r="N167" s="70">
        <f t="shared" si="5"/>
        <v>12014.400000000001</v>
      </c>
    </row>
    <row r="168" spans="1:14" ht="45">
      <c r="A168" s="24">
        <v>156</v>
      </c>
      <c r="B168" s="33">
        <v>95</v>
      </c>
      <c r="C168" s="32" t="s">
        <v>275</v>
      </c>
      <c r="D168" s="45" t="s">
        <v>279</v>
      </c>
      <c r="E168" s="33" t="s">
        <v>151</v>
      </c>
      <c r="F168" s="33" t="s">
        <v>79</v>
      </c>
      <c r="G168" s="33"/>
      <c r="H168" s="33"/>
      <c r="I168" s="33">
        <v>5</v>
      </c>
      <c r="J168" s="33">
        <v>10</v>
      </c>
      <c r="K168" s="46">
        <v>400</v>
      </c>
      <c r="L168" s="31">
        <f t="shared" si="4"/>
        <v>20000</v>
      </c>
      <c r="M168" s="67">
        <v>200.24</v>
      </c>
      <c r="N168" s="70">
        <f t="shared" si="5"/>
        <v>10012</v>
      </c>
    </row>
    <row r="169" spans="1:14" ht="45">
      <c r="A169" s="24">
        <v>157</v>
      </c>
      <c r="B169" s="33">
        <v>95</v>
      </c>
      <c r="C169" s="32" t="s">
        <v>275</v>
      </c>
      <c r="D169" s="45" t="s">
        <v>280</v>
      </c>
      <c r="E169" s="33" t="s">
        <v>151</v>
      </c>
      <c r="F169" s="33" t="s">
        <v>79</v>
      </c>
      <c r="G169" s="33"/>
      <c r="H169" s="33"/>
      <c r="I169" s="33">
        <v>5</v>
      </c>
      <c r="J169" s="33">
        <v>10</v>
      </c>
      <c r="K169" s="46">
        <v>400</v>
      </c>
      <c r="L169" s="31">
        <f t="shared" si="4"/>
        <v>20000</v>
      </c>
      <c r="M169" s="67">
        <v>200.24</v>
      </c>
      <c r="N169" s="70">
        <f t="shared" si="5"/>
        <v>10012</v>
      </c>
    </row>
    <row r="170" spans="1:14" ht="45">
      <c r="A170" s="24">
        <v>158</v>
      </c>
      <c r="B170" s="33">
        <v>95</v>
      </c>
      <c r="C170" s="32" t="s">
        <v>275</v>
      </c>
      <c r="D170" s="45" t="s">
        <v>281</v>
      </c>
      <c r="E170" s="33" t="s">
        <v>151</v>
      </c>
      <c r="F170" s="33" t="s">
        <v>79</v>
      </c>
      <c r="G170" s="33"/>
      <c r="H170" s="33"/>
      <c r="I170" s="33">
        <v>5</v>
      </c>
      <c r="J170" s="33">
        <v>10</v>
      </c>
      <c r="K170" s="46">
        <v>400</v>
      </c>
      <c r="L170" s="31">
        <f t="shared" si="4"/>
        <v>20000</v>
      </c>
      <c r="M170" s="67">
        <v>200.24</v>
      </c>
      <c r="N170" s="70">
        <f t="shared" si="5"/>
        <v>10012</v>
      </c>
    </row>
    <row r="171" spans="1:14" ht="45">
      <c r="A171" s="24">
        <v>159</v>
      </c>
      <c r="B171" s="33">
        <v>95</v>
      </c>
      <c r="C171" s="32" t="s">
        <v>275</v>
      </c>
      <c r="D171" s="45" t="s">
        <v>282</v>
      </c>
      <c r="E171" s="33" t="s">
        <v>151</v>
      </c>
      <c r="F171" s="33" t="s">
        <v>79</v>
      </c>
      <c r="G171" s="33"/>
      <c r="H171" s="33"/>
      <c r="I171" s="33">
        <v>5</v>
      </c>
      <c r="J171" s="33">
        <v>10</v>
      </c>
      <c r="K171" s="46">
        <v>400</v>
      </c>
      <c r="L171" s="31">
        <f t="shared" si="4"/>
        <v>20000</v>
      </c>
      <c r="M171" s="67">
        <v>200.24</v>
      </c>
      <c r="N171" s="70">
        <f t="shared" si="5"/>
        <v>10012</v>
      </c>
    </row>
    <row r="172" spans="1:14" ht="45">
      <c r="A172" s="24">
        <v>160</v>
      </c>
      <c r="B172" s="33">
        <v>95</v>
      </c>
      <c r="C172" s="32" t="s">
        <v>275</v>
      </c>
      <c r="D172" s="45" t="s">
        <v>279</v>
      </c>
      <c r="E172" s="33" t="s">
        <v>283</v>
      </c>
      <c r="F172" s="33" t="s">
        <v>79</v>
      </c>
      <c r="G172" s="33"/>
      <c r="H172" s="33"/>
      <c r="I172" s="33">
        <v>5</v>
      </c>
      <c r="J172" s="33">
        <v>10</v>
      </c>
      <c r="K172" s="46">
        <v>400</v>
      </c>
      <c r="L172" s="31">
        <f t="shared" si="4"/>
        <v>20000</v>
      </c>
      <c r="M172" s="67">
        <v>200.24</v>
      </c>
      <c r="N172" s="70">
        <f t="shared" si="5"/>
        <v>10012</v>
      </c>
    </row>
    <row r="173" spans="1:14" ht="45">
      <c r="A173" s="24">
        <v>161</v>
      </c>
      <c r="B173" s="33">
        <v>95</v>
      </c>
      <c r="C173" s="32" t="s">
        <v>275</v>
      </c>
      <c r="D173" s="45" t="s">
        <v>280</v>
      </c>
      <c r="E173" s="33" t="s">
        <v>283</v>
      </c>
      <c r="F173" s="33" t="s">
        <v>79</v>
      </c>
      <c r="G173" s="33"/>
      <c r="H173" s="33"/>
      <c r="I173" s="33">
        <v>5</v>
      </c>
      <c r="J173" s="33">
        <v>10</v>
      </c>
      <c r="K173" s="46">
        <v>400</v>
      </c>
      <c r="L173" s="31">
        <f t="shared" si="4"/>
        <v>20000</v>
      </c>
      <c r="M173" s="67">
        <v>200.24</v>
      </c>
      <c r="N173" s="70">
        <f t="shared" si="5"/>
        <v>10012</v>
      </c>
    </row>
    <row r="174" spans="1:14" ht="45">
      <c r="A174" s="24">
        <v>162</v>
      </c>
      <c r="B174" s="33">
        <v>95</v>
      </c>
      <c r="C174" s="32" t="s">
        <v>275</v>
      </c>
      <c r="D174" s="45" t="s">
        <v>279</v>
      </c>
      <c r="E174" s="33" t="s">
        <v>75</v>
      </c>
      <c r="F174" s="33" t="s">
        <v>79</v>
      </c>
      <c r="G174" s="33"/>
      <c r="H174" s="33"/>
      <c r="I174" s="33">
        <v>5</v>
      </c>
      <c r="J174" s="33">
        <v>10</v>
      </c>
      <c r="K174" s="46">
        <v>400</v>
      </c>
      <c r="L174" s="31">
        <f t="shared" si="4"/>
        <v>20000</v>
      </c>
      <c r="M174" s="67">
        <v>200.24</v>
      </c>
      <c r="N174" s="70">
        <f t="shared" si="5"/>
        <v>10012</v>
      </c>
    </row>
    <row r="175" spans="1:14" ht="45">
      <c r="A175" s="24">
        <v>163</v>
      </c>
      <c r="B175" s="33">
        <v>95</v>
      </c>
      <c r="C175" s="32" t="s">
        <v>275</v>
      </c>
      <c r="D175" s="45" t="s">
        <v>280</v>
      </c>
      <c r="E175" s="33" t="s">
        <v>75</v>
      </c>
      <c r="F175" s="33" t="s">
        <v>79</v>
      </c>
      <c r="G175" s="33"/>
      <c r="H175" s="33"/>
      <c r="I175" s="33">
        <v>5</v>
      </c>
      <c r="J175" s="33">
        <v>10</v>
      </c>
      <c r="K175" s="46">
        <v>400</v>
      </c>
      <c r="L175" s="31">
        <f t="shared" si="4"/>
        <v>20000</v>
      </c>
      <c r="M175" s="67">
        <v>200.24</v>
      </c>
      <c r="N175" s="70">
        <f t="shared" si="5"/>
        <v>10012</v>
      </c>
    </row>
    <row r="176" spans="1:14" ht="45">
      <c r="A176" s="24">
        <v>164</v>
      </c>
      <c r="B176" s="33">
        <v>95</v>
      </c>
      <c r="C176" s="32" t="s">
        <v>275</v>
      </c>
      <c r="D176" s="45" t="s">
        <v>279</v>
      </c>
      <c r="E176" s="33" t="s">
        <v>284</v>
      </c>
      <c r="F176" s="33" t="s">
        <v>79</v>
      </c>
      <c r="G176" s="33"/>
      <c r="H176" s="33"/>
      <c r="I176" s="33">
        <v>5</v>
      </c>
      <c r="J176" s="33">
        <v>10</v>
      </c>
      <c r="K176" s="46">
        <v>400</v>
      </c>
      <c r="L176" s="31">
        <f t="shared" si="4"/>
        <v>20000</v>
      </c>
      <c r="M176" s="67">
        <v>200.24</v>
      </c>
      <c r="N176" s="70">
        <f t="shared" si="5"/>
        <v>10012</v>
      </c>
    </row>
    <row r="177" spans="1:14" ht="45">
      <c r="A177" s="24">
        <v>165</v>
      </c>
      <c r="B177" s="33">
        <v>95</v>
      </c>
      <c r="C177" s="32" t="s">
        <v>275</v>
      </c>
      <c r="D177" s="45" t="s">
        <v>280</v>
      </c>
      <c r="E177" s="33" t="s">
        <v>284</v>
      </c>
      <c r="F177" s="33" t="s">
        <v>79</v>
      </c>
      <c r="G177" s="33"/>
      <c r="H177" s="33"/>
      <c r="I177" s="33">
        <v>5</v>
      </c>
      <c r="J177" s="33">
        <v>10</v>
      </c>
      <c r="K177" s="46">
        <v>400</v>
      </c>
      <c r="L177" s="31">
        <f t="shared" si="4"/>
        <v>20000</v>
      </c>
      <c r="M177" s="67">
        <v>200.24</v>
      </c>
      <c r="N177" s="70">
        <f t="shared" si="5"/>
        <v>10012</v>
      </c>
    </row>
    <row r="178" spans="1:14" ht="45">
      <c r="A178" s="24">
        <v>166</v>
      </c>
      <c r="B178" s="33">
        <v>95</v>
      </c>
      <c r="C178" s="32" t="s">
        <v>275</v>
      </c>
      <c r="D178" s="45" t="s">
        <v>279</v>
      </c>
      <c r="E178" s="33" t="s">
        <v>51</v>
      </c>
      <c r="F178" s="33" t="s">
        <v>79</v>
      </c>
      <c r="G178" s="33"/>
      <c r="H178" s="33"/>
      <c r="I178" s="33">
        <v>5</v>
      </c>
      <c r="J178" s="33">
        <v>10</v>
      </c>
      <c r="K178" s="46">
        <v>400</v>
      </c>
      <c r="L178" s="31">
        <f t="shared" si="4"/>
        <v>20000</v>
      </c>
      <c r="M178" s="67">
        <v>200.24</v>
      </c>
      <c r="N178" s="70">
        <f t="shared" si="5"/>
        <v>10012</v>
      </c>
    </row>
    <row r="179" spans="1:14" ht="45">
      <c r="A179" s="24">
        <v>167</v>
      </c>
      <c r="B179" s="33">
        <v>95</v>
      </c>
      <c r="C179" s="32" t="s">
        <v>275</v>
      </c>
      <c r="D179" s="45" t="s">
        <v>280</v>
      </c>
      <c r="E179" s="33" t="s">
        <v>51</v>
      </c>
      <c r="F179" s="33" t="s">
        <v>79</v>
      </c>
      <c r="G179" s="33"/>
      <c r="H179" s="33"/>
      <c r="I179" s="33">
        <v>5</v>
      </c>
      <c r="J179" s="33">
        <v>10</v>
      </c>
      <c r="K179" s="46">
        <v>400</v>
      </c>
      <c r="L179" s="31">
        <f t="shared" si="4"/>
        <v>20000</v>
      </c>
      <c r="M179" s="67">
        <v>200.24</v>
      </c>
      <c r="N179" s="70">
        <f t="shared" si="5"/>
        <v>10012</v>
      </c>
    </row>
    <row r="180" spans="1:14" ht="45">
      <c r="A180" s="24">
        <v>168</v>
      </c>
      <c r="B180" s="33">
        <v>95</v>
      </c>
      <c r="C180" s="32" t="s">
        <v>275</v>
      </c>
      <c r="D180" s="45" t="s">
        <v>279</v>
      </c>
      <c r="E180" s="33" t="s">
        <v>93</v>
      </c>
      <c r="F180" s="33" t="s">
        <v>79</v>
      </c>
      <c r="G180" s="33"/>
      <c r="H180" s="33"/>
      <c r="I180" s="33">
        <v>5</v>
      </c>
      <c r="J180" s="33">
        <v>10</v>
      </c>
      <c r="K180" s="46">
        <v>400</v>
      </c>
      <c r="L180" s="31">
        <f t="shared" si="4"/>
        <v>20000</v>
      </c>
      <c r="M180" s="67">
        <v>200.24</v>
      </c>
      <c r="N180" s="70">
        <f t="shared" si="5"/>
        <v>10012</v>
      </c>
    </row>
    <row r="181" spans="1:14" ht="45">
      <c r="A181" s="24">
        <v>169</v>
      </c>
      <c r="B181" s="33">
        <v>95</v>
      </c>
      <c r="C181" s="32" t="s">
        <v>275</v>
      </c>
      <c r="D181" s="45" t="s">
        <v>280</v>
      </c>
      <c r="E181" s="33" t="s">
        <v>93</v>
      </c>
      <c r="F181" s="33" t="s">
        <v>79</v>
      </c>
      <c r="G181" s="33"/>
      <c r="H181" s="33"/>
      <c r="I181" s="33">
        <v>5</v>
      </c>
      <c r="J181" s="33">
        <v>10</v>
      </c>
      <c r="K181" s="46">
        <v>400</v>
      </c>
      <c r="L181" s="31">
        <f t="shared" si="4"/>
        <v>20000</v>
      </c>
      <c r="M181" s="67">
        <v>200.24</v>
      </c>
      <c r="N181" s="70">
        <f t="shared" si="5"/>
        <v>10012</v>
      </c>
    </row>
    <row r="182" spans="1:14" ht="45">
      <c r="A182" s="24">
        <v>170</v>
      </c>
      <c r="B182" s="33">
        <v>95</v>
      </c>
      <c r="C182" s="32" t="s">
        <v>275</v>
      </c>
      <c r="D182" s="45" t="s">
        <v>279</v>
      </c>
      <c r="E182" s="47" t="s">
        <v>136</v>
      </c>
      <c r="F182" s="33" t="s">
        <v>79</v>
      </c>
      <c r="G182" s="33"/>
      <c r="H182" s="33"/>
      <c r="I182" s="33">
        <v>5</v>
      </c>
      <c r="J182" s="33">
        <v>10</v>
      </c>
      <c r="K182" s="46">
        <v>400</v>
      </c>
      <c r="L182" s="31">
        <f t="shared" si="4"/>
        <v>20000</v>
      </c>
      <c r="M182" s="67">
        <v>200.24</v>
      </c>
      <c r="N182" s="70">
        <f t="shared" si="5"/>
        <v>10012</v>
      </c>
    </row>
    <row r="183" spans="1:14" ht="45">
      <c r="A183" s="24">
        <v>171</v>
      </c>
      <c r="B183" s="33">
        <v>95</v>
      </c>
      <c r="C183" s="32" t="s">
        <v>275</v>
      </c>
      <c r="D183" s="45" t="s">
        <v>280</v>
      </c>
      <c r="E183" s="47" t="s">
        <v>136</v>
      </c>
      <c r="F183" s="33" t="s">
        <v>79</v>
      </c>
      <c r="G183" s="33"/>
      <c r="H183" s="33"/>
      <c r="I183" s="33">
        <v>5</v>
      </c>
      <c r="J183" s="33">
        <v>10</v>
      </c>
      <c r="K183" s="46">
        <v>400</v>
      </c>
      <c r="L183" s="31">
        <f t="shared" si="4"/>
        <v>20000</v>
      </c>
      <c r="M183" s="67">
        <v>200.24</v>
      </c>
      <c r="N183" s="70">
        <f t="shared" si="5"/>
        <v>10012</v>
      </c>
    </row>
    <row r="184" spans="1:14" ht="45">
      <c r="A184" s="24">
        <v>172</v>
      </c>
      <c r="B184" s="33">
        <v>95</v>
      </c>
      <c r="C184" s="32" t="s">
        <v>275</v>
      </c>
      <c r="D184" s="45" t="s">
        <v>279</v>
      </c>
      <c r="E184" s="33" t="s">
        <v>285</v>
      </c>
      <c r="F184" s="33" t="s">
        <v>79</v>
      </c>
      <c r="G184" s="33"/>
      <c r="H184" s="33"/>
      <c r="I184" s="33">
        <v>5</v>
      </c>
      <c r="J184" s="33">
        <v>10</v>
      </c>
      <c r="K184" s="46">
        <v>400</v>
      </c>
      <c r="L184" s="31">
        <f t="shared" si="4"/>
        <v>20000</v>
      </c>
      <c r="M184" s="67">
        <v>200.24</v>
      </c>
      <c r="N184" s="70">
        <f t="shared" si="5"/>
        <v>10012</v>
      </c>
    </row>
    <row r="185" spans="1:14" ht="45">
      <c r="A185" s="24">
        <v>173</v>
      </c>
      <c r="B185" s="33">
        <v>95</v>
      </c>
      <c r="C185" s="32" t="s">
        <v>275</v>
      </c>
      <c r="D185" s="45" t="s">
        <v>280</v>
      </c>
      <c r="E185" s="33" t="s">
        <v>285</v>
      </c>
      <c r="F185" s="33" t="s">
        <v>79</v>
      </c>
      <c r="G185" s="33"/>
      <c r="H185" s="33"/>
      <c r="I185" s="33">
        <v>5</v>
      </c>
      <c r="J185" s="33">
        <v>10</v>
      </c>
      <c r="K185" s="46">
        <v>400</v>
      </c>
      <c r="L185" s="31">
        <f t="shared" si="4"/>
        <v>20000</v>
      </c>
      <c r="M185" s="67">
        <v>200.24</v>
      </c>
      <c r="N185" s="70">
        <f t="shared" si="5"/>
        <v>10012</v>
      </c>
    </row>
    <row r="186" spans="1:14" ht="45">
      <c r="A186" s="24">
        <v>174</v>
      </c>
      <c r="B186" s="33">
        <v>95</v>
      </c>
      <c r="C186" s="32" t="s">
        <v>275</v>
      </c>
      <c r="D186" s="45" t="s">
        <v>279</v>
      </c>
      <c r="E186" s="33" t="s">
        <v>44</v>
      </c>
      <c r="F186" s="33" t="s">
        <v>79</v>
      </c>
      <c r="G186" s="33"/>
      <c r="H186" s="33"/>
      <c r="I186" s="33">
        <v>5</v>
      </c>
      <c r="J186" s="33">
        <v>10</v>
      </c>
      <c r="K186" s="46">
        <v>400</v>
      </c>
      <c r="L186" s="31">
        <f t="shared" si="4"/>
        <v>20000</v>
      </c>
      <c r="M186" s="67">
        <v>200.24</v>
      </c>
      <c r="N186" s="70">
        <f t="shared" si="5"/>
        <v>10012</v>
      </c>
    </row>
    <row r="187" spans="1:14" ht="45">
      <c r="A187" s="24">
        <v>175</v>
      </c>
      <c r="B187" s="33">
        <v>95</v>
      </c>
      <c r="C187" s="32" t="s">
        <v>275</v>
      </c>
      <c r="D187" s="45" t="s">
        <v>280</v>
      </c>
      <c r="E187" s="33" t="s">
        <v>44</v>
      </c>
      <c r="F187" s="33" t="s">
        <v>79</v>
      </c>
      <c r="G187" s="33"/>
      <c r="H187" s="33"/>
      <c r="I187" s="33">
        <v>5</v>
      </c>
      <c r="J187" s="33">
        <v>10</v>
      </c>
      <c r="K187" s="46">
        <v>400</v>
      </c>
      <c r="L187" s="31">
        <f t="shared" si="4"/>
        <v>20000</v>
      </c>
      <c r="M187" s="67">
        <v>200.24</v>
      </c>
      <c r="N187" s="70">
        <f t="shared" si="5"/>
        <v>10012</v>
      </c>
    </row>
    <row r="188" spans="1:14" ht="60">
      <c r="A188" s="24">
        <v>176</v>
      </c>
      <c r="B188" s="33">
        <v>95</v>
      </c>
      <c r="C188" s="32" t="s">
        <v>275</v>
      </c>
      <c r="D188" s="45" t="s">
        <v>286</v>
      </c>
      <c r="E188" s="33" t="s">
        <v>287</v>
      </c>
      <c r="F188" s="33" t="s">
        <v>79</v>
      </c>
      <c r="G188" s="33"/>
      <c r="H188" s="33"/>
      <c r="I188" s="33">
        <v>5</v>
      </c>
      <c r="J188" s="33">
        <v>12</v>
      </c>
      <c r="K188" s="46">
        <v>400</v>
      </c>
      <c r="L188" s="31">
        <f t="shared" si="4"/>
        <v>24000</v>
      </c>
      <c r="M188" s="67">
        <v>200.24</v>
      </c>
      <c r="N188" s="70">
        <f t="shared" si="5"/>
        <v>12014.400000000001</v>
      </c>
    </row>
    <row r="189" spans="1:14" ht="45">
      <c r="A189" s="24">
        <v>177</v>
      </c>
      <c r="B189" s="33">
        <v>95</v>
      </c>
      <c r="C189" s="32" t="s">
        <v>275</v>
      </c>
      <c r="D189" s="45" t="s">
        <v>288</v>
      </c>
      <c r="E189" s="33" t="s">
        <v>70</v>
      </c>
      <c r="F189" s="33" t="s">
        <v>79</v>
      </c>
      <c r="G189" s="33"/>
      <c r="H189" s="33"/>
      <c r="I189" s="33">
        <v>5</v>
      </c>
      <c r="J189" s="33">
        <v>12</v>
      </c>
      <c r="K189" s="46">
        <v>400</v>
      </c>
      <c r="L189" s="31">
        <f t="shared" si="4"/>
        <v>24000</v>
      </c>
      <c r="M189" s="67">
        <v>200.24</v>
      </c>
      <c r="N189" s="70">
        <f t="shared" si="5"/>
        <v>12014.400000000001</v>
      </c>
    </row>
    <row r="190" spans="1:14" ht="75">
      <c r="A190" s="24">
        <v>178</v>
      </c>
      <c r="B190" s="33">
        <v>96</v>
      </c>
      <c r="C190" s="32" t="s">
        <v>289</v>
      </c>
      <c r="D190" s="45" t="s">
        <v>290</v>
      </c>
      <c r="E190" s="33" t="s">
        <v>16</v>
      </c>
      <c r="F190" s="33" t="s">
        <v>17</v>
      </c>
      <c r="G190" s="33">
        <v>77</v>
      </c>
      <c r="H190" s="33"/>
      <c r="I190" s="33"/>
      <c r="J190" s="33">
        <v>12</v>
      </c>
      <c r="K190" s="46">
        <v>400</v>
      </c>
      <c r="L190" s="31">
        <f t="shared" si="4"/>
        <v>369600</v>
      </c>
      <c r="M190" s="67">
        <v>200.24</v>
      </c>
      <c r="N190" s="70">
        <f t="shared" si="5"/>
        <v>185021.76</v>
      </c>
    </row>
    <row r="191" spans="1:14" ht="75">
      <c r="A191" s="24">
        <v>179</v>
      </c>
      <c r="B191" s="33">
        <v>96</v>
      </c>
      <c r="C191" s="32" t="s">
        <v>289</v>
      </c>
      <c r="D191" s="45" t="s">
        <v>291</v>
      </c>
      <c r="E191" s="33" t="s">
        <v>16</v>
      </c>
      <c r="F191" s="33" t="s">
        <v>17</v>
      </c>
      <c r="G191" s="33">
        <v>15</v>
      </c>
      <c r="H191" s="33"/>
      <c r="I191" s="33"/>
      <c r="J191" s="33">
        <v>12</v>
      </c>
      <c r="K191" s="46">
        <v>400</v>
      </c>
      <c r="L191" s="31">
        <f t="shared" si="4"/>
        <v>72000</v>
      </c>
      <c r="M191" s="67">
        <v>200.24</v>
      </c>
      <c r="N191" s="70">
        <f t="shared" si="5"/>
        <v>36043.200000000004</v>
      </c>
    </row>
    <row r="192" spans="1:14" ht="75">
      <c r="A192" s="24">
        <v>180</v>
      </c>
      <c r="B192" s="52">
        <v>96</v>
      </c>
      <c r="C192" s="53" t="s">
        <v>289</v>
      </c>
      <c r="D192" s="54" t="s">
        <v>292</v>
      </c>
      <c r="E192" s="52" t="s">
        <v>16</v>
      </c>
      <c r="F192" s="52" t="s">
        <v>17</v>
      </c>
      <c r="G192" s="52">
        <v>80</v>
      </c>
      <c r="H192" s="52"/>
      <c r="I192" s="52"/>
      <c r="J192" s="52">
        <v>12</v>
      </c>
      <c r="K192" s="55">
        <v>400</v>
      </c>
      <c r="L192" s="68">
        <f t="shared" si="4"/>
        <v>384000</v>
      </c>
      <c r="M192" s="67">
        <v>200.24</v>
      </c>
      <c r="N192" s="70">
        <f t="shared" si="5"/>
        <v>192230.40000000002</v>
      </c>
    </row>
    <row r="193" spans="1:14" ht="90">
      <c r="A193" s="24">
        <v>181</v>
      </c>
      <c r="B193" s="52">
        <v>97</v>
      </c>
      <c r="C193" s="53" t="s">
        <v>293</v>
      </c>
      <c r="D193" s="54" t="s">
        <v>294</v>
      </c>
      <c r="E193" s="52" t="s">
        <v>16</v>
      </c>
      <c r="F193" s="52" t="s">
        <v>79</v>
      </c>
      <c r="G193" s="52"/>
      <c r="H193" s="52"/>
      <c r="I193" s="52">
        <v>5</v>
      </c>
      <c r="J193" s="52">
        <v>12</v>
      </c>
      <c r="K193" s="55">
        <v>400</v>
      </c>
      <c r="L193" s="68">
        <f t="shared" si="4"/>
        <v>24000</v>
      </c>
      <c r="M193" s="67">
        <v>200.24</v>
      </c>
      <c r="N193" s="70">
        <f t="shared" si="5"/>
        <v>12014.400000000001</v>
      </c>
    </row>
    <row r="194" spans="1:14" ht="90">
      <c r="A194" s="24">
        <v>182</v>
      </c>
      <c r="B194" s="52">
        <v>97</v>
      </c>
      <c r="C194" s="53" t="s">
        <v>293</v>
      </c>
      <c r="D194" s="54" t="s">
        <v>295</v>
      </c>
      <c r="E194" s="52" t="s">
        <v>16</v>
      </c>
      <c r="F194" s="52" t="s">
        <v>79</v>
      </c>
      <c r="G194" s="52"/>
      <c r="H194" s="52"/>
      <c r="I194" s="52">
        <v>5</v>
      </c>
      <c r="J194" s="52">
        <v>12</v>
      </c>
      <c r="K194" s="55">
        <v>400</v>
      </c>
      <c r="L194" s="68">
        <f t="shared" si="4"/>
        <v>24000</v>
      </c>
      <c r="M194" s="67">
        <v>200.24</v>
      </c>
      <c r="N194" s="70">
        <f t="shared" si="5"/>
        <v>12014.400000000001</v>
      </c>
    </row>
    <row r="195" spans="1:14" ht="90">
      <c r="A195" s="24">
        <v>183</v>
      </c>
      <c r="B195" s="52">
        <v>97</v>
      </c>
      <c r="C195" s="53" t="s">
        <v>293</v>
      </c>
      <c r="D195" s="54" t="s">
        <v>296</v>
      </c>
      <c r="E195" s="52" t="s">
        <v>16</v>
      </c>
      <c r="F195" s="52" t="s">
        <v>79</v>
      </c>
      <c r="G195" s="52"/>
      <c r="H195" s="52"/>
      <c r="I195" s="52">
        <v>5</v>
      </c>
      <c r="J195" s="52">
        <v>12</v>
      </c>
      <c r="K195" s="55">
        <v>400</v>
      </c>
      <c r="L195" s="68">
        <f t="shared" si="4"/>
        <v>24000</v>
      </c>
      <c r="M195" s="67">
        <v>200.24</v>
      </c>
      <c r="N195" s="70">
        <f t="shared" si="5"/>
        <v>12014.400000000001</v>
      </c>
    </row>
    <row r="196" spans="1:14" ht="90">
      <c r="A196" s="24">
        <v>184</v>
      </c>
      <c r="B196" s="52">
        <v>97</v>
      </c>
      <c r="C196" s="53" t="s">
        <v>293</v>
      </c>
      <c r="D196" s="54" t="s">
        <v>297</v>
      </c>
      <c r="E196" s="52" t="s">
        <v>16</v>
      </c>
      <c r="F196" s="52" t="s">
        <v>79</v>
      </c>
      <c r="G196" s="52"/>
      <c r="H196" s="52"/>
      <c r="I196" s="52">
        <v>5</v>
      </c>
      <c r="J196" s="52">
        <v>12</v>
      </c>
      <c r="K196" s="55">
        <v>400</v>
      </c>
      <c r="L196" s="68">
        <f t="shared" si="4"/>
        <v>24000</v>
      </c>
      <c r="M196" s="67">
        <v>200.24</v>
      </c>
      <c r="N196" s="70">
        <f t="shared" si="5"/>
        <v>12014.400000000001</v>
      </c>
    </row>
    <row r="197" spans="1:14" ht="75">
      <c r="A197" s="24">
        <v>185</v>
      </c>
      <c r="B197" s="52">
        <v>97</v>
      </c>
      <c r="C197" s="53" t="s">
        <v>293</v>
      </c>
      <c r="D197" s="54" t="s">
        <v>298</v>
      </c>
      <c r="E197" s="52" t="s">
        <v>16</v>
      </c>
      <c r="F197" s="52" t="s">
        <v>79</v>
      </c>
      <c r="G197" s="52"/>
      <c r="H197" s="52"/>
      <c r="I197" s="52">
        <v>5</v>
      </c>
      <c r="J197" s="52">
        <v>10</v>
      </c>
      <c r="K197" s="55">
        <v>400</v>
      </c>
      <c r="L197" s="68">
        <f t="shared" si="4"/>
        <v>20000</v>
      </c>
      <c r="M197" s="67">
        <v>200.24</v>
      </c>
      <c r="N197" s="70">
        <f t="shared" si="5"/>
        <v>10012</v>
      </c>
    </row>
    <row r="198" spans="1:14" ht="75">
      <c r="A198" s="24">
        <v>186</v>
      </c>
      <c r="B198" s="52">
        <v>97</v>
      </c>
      <c r="C198" s="53" t="s">
        <v>293</v>
      </c>
      <c r="D198" s="54" t="s">
        <v>299</v>
      </c>
      <c r="E198" s="52" t="s">
        <v>16</v>
      </c>
      <c r="F198" s="52" t="s">
        <v>79</v>
      </c>
      <c r="G198" s="52"/>
      <c r="H198" s="52"/>
      <c r="I198" s="52">
        <v>5</v>
      </c>
      <c r="J198" s="52">
        <v>9</v>
      </c>
      <c r="K198" s="55">
        <v>400</v>
      </c>
      <c r="L198" s="68">
        <f t="shared" si="4"/>
        <v>18000</v>
      </c>
      <c r="M198" s="67">
        <v>200.24</v>
      </c>
      <c r="N198" s="70">
        <f t="shared" si="5"/>
        <v>9010.800000000001</v>
      </c>
    </row>
    <row r="199" spans="1:14" ht="75">
      <c r="A199" s="24">
        <v>187</v>
      </c>
      <c r="B199" s="52">
        <v>97</v>
      </c>
      <c r="C199" s="53" t="s">
        <v>293</v>
      </c>
      <c r="D199" s="54" t="s">
        <v>300</v>
      </c>
      <c r="E199" s="52" t="s">
        <v>16</v>
      </c>
      <c r="F199" s="52" t="s">
        <v>79</v>
      </c>
      <c r="G199" s="52"/>
      <c r="H199" s="52"/>
      <c r="I199" s="52">
        <v>5</v>
      </c>
      <c r="J199" s="52">
        <v>8</v>
      </c>
      <c r="K199" s="55">
        <v>400</v>
      </c>
      <c r="L199" s="68">
        <f t="shared" si="4"/>
        <v>16000</v>
      </c>
      <c r="M199" s="67">
        <v>200.24</v>
      </c>
      <c r="N199" s="70">
        <f t="shared" si="5"/>
        <v>8009.6</v>
      </c>
    </row>
    <row r="200" spans="1:14" ht="75">
      <c r="A200" s="24">
        <v>188</v>
      </c>
      <c r="B200" s="52">
        <v>97</v>
      </c>
      <c r="C200" s="53" t="s">
        <v>293</v>
      </c>
      <c r="D200" s="54" t="s">
        <v>301</v>
      </c>
      <c r="E200" s="52" t="s">
        <v>16</v>
      </c>
      <c r="F200" s="52" t="s">
        <v>79</v>
      </c>
      <c r="G200" s="52"/>
      <c r="H200" s="52"/>
      <c r="I200" s="52">
        <v>5</v>
      </c>
      <c r="J200" s="52">
        <v>7</v>
      </c>
      <c r="K200" s="55">
        <v>400</v>
      </c>
      <c r="L200" s="68">
        <f t="shared" si="4"/>
        <v>14000</v>
      </c>
      <c r="M200" s="67">
        <v>200.24</v>
      </c>
      <c r="N200" s="70">
        <f t="shared" si="5"/>
        <v>7008.400000000001</v>
      </c>
    </row>
    <row r="201" spans="1:14" ht="189">
      <c r="A201" s="24">
        <v>189</v>
      </c>
      <c r="B201" s="52">
        <v>98</v>
      </c>
      <c r="C201" s="53" t="s">
        <v>302</v>
      </c>
      <c r="D201" s="56" t="s">
        <v>303</v>
      </c>
      <c r="E201" s="52" t="s">
        <v>41</v>
      </c>
      <c r="F201" s="52" t="s">
        <v>79</v>
      </c>
      <c r="G201" s="52"/>
      <c r="H201" s="52"/>
      <c r="I201" s="52">
        <v>5</v>
      </c>
      <c r="J201" s="52">
        <v>12</v>
      </c>
      <c r="K201" s="55">
        <v>400</v>
      </c>
      <c r="L201" s="68">
        <f t="shared" si="4"/>
        <v>24000</v>
      </c>
      <c r="M201" s="67">
        <v>200.24</v>
      </c>
      <c r="N201" s="70">
        <f t="shared" si="5"/>
        <v>12014.400000000001</v>
      </c>
    </row>
    <row r="202" spans="1:14" ht="189">
      <c r="A202" s="24">
        <v>190</v>
      </c>
      <c r="B202" s="52">
        <v>98</v>
      </c>
      <c r="C202" s="53" t="s">
        <v>302</v>
      </c>
      <c r="D202" s="57" t="s">
        <v>304</v>
      </c>
      <c r="E202" s="52" t="s">
        <v>41</v>
      </c>
      <c r="F202" s="52" t="s">
        <v>79</v>
      </c>
      <c r="G202" s="52"/>
      <c r="H202" s="52"/>
      <c r="I202" s="52">
        <v>5</v>
      </c>
      <c r="J202" s="52">
        <v>12</v>
      </c>
      <c r="K202" s="55">
        <v>400</v>
      </c>
      <c r="L202" s="68">
        <f t="shared" si="4"/>
        <v>24000</v>
      </c>
      <c r="M202" s="67">
        <v>200.24</v>
      </c>
      <c r="N202" s="70">
        <f t="shared" si="5"/>
        <v>12014.400000000001</v>
      </c>
    </row>
    <row r="203" spans="1:14" ht="36">
      <c r="A203" s="24">
        <v>191</v>
      </c>
      <c r="B203" s="25">
        <v>99</v>
      </c>
      <c r="C203" s="26" t="s">
        <v>305</v>
      </c>
      <c r="D203" s="26" t="s">
        <v>306</v>
      </c>
      <c r="E203" s="35"/>
      <c r="F203" s="35" t="s">
        <v>17</v>
      </c>
      <c r="G203" s="28">
        <v>26</v>
      </c>
      <c r="H203" s="28"/>
      <c r="I203" s="28"/>
      <c r="J203" s="29">
        <v>12</v>
      </c>
      <c r="K203" s="30">
        <v>400</v>
      </c>
      <c r="L203" s="31">
        <f t="shared" si="4"/>
        <v>124800</v>
      </c>
      <c r="M203" s="67">
        <v>200.24</v>
      </c>
      <c r="N203" s="70">
        <f t="shared" si="5"/>
        <v>62474.880000000005</v>
      </c>
    </row>
    <row r="204" spans="1:14" ht="48">
      <c r="A204" s="24">
        <v>192</v>
      </c>
      <c r="B204" s="25">
        <v>100</v>
      </c>
      <c r="C204" s="36" t="s">
        <v>307</v>
      </c>
      <c r="D204" s="34" t="s">
        <v>308</v>
      </c>
      <c r="E204" s="37"/>
      <c r="F204" s="37" t="s">
        <v>17</v>
      </c>
      <c r="G204" s="38">
        <v>15</v>
      </c>
      <c r="H204" s="38"/>
      <c r="I204" s="38"/>
      <c r="J204" s="39">
        <v>12</v>
      </c>
      <c r="K204" s="40">
        <v>400</v>
      </c>
      <c r="L204" s="31">
        <f t="shared" si="4"/>
        <v>72000</v>
      </c>
      <c r="M204" s="67">
        <v>200.24</v>
      </c>
      <c r="N204" s="70">
        <f t="shared" si="5"/>
        <v>36043.200000000004</v>
      </c>
    </row>
    <row r="205" spans="1:14" ht="60">
      <c r="A205" s="24">
        <v>193</v>
      </c>
      <c r="B205" s="25">
        <v>101</v>
      </c>
      <c r="C205" s="26" t="s">
        <v>61</v>
      </c>
      <c r="D205" s="34" t="s">
        <v>309</v>
      </c>
      <c r="E205" s="27"/>
      <c r="F205" s="37" t="s">
        <v>17</v>
      </c>
      <c r="G205" s="58">
        <v>19</v>
      </c>
      <c r="H205" s="28"/>
      <c r="I205" s="28"/>
      <c r="J205" s="29">
        <v>11</v>
      </c>
      <c r="K205" s="30">
        <v>400</v>
      </c>
      <c r="L205" s="31">
        <f aca="true" t="shared" si="6" ref="L205:L232">K205*J205*(G205+H205+I205)</f>
        <v>83600</v>
      </c>
      <c r="M205" s="67">
        <v>200.24</v>
      </c>
      <c r="N205" s="70">
        <f aca="true" t="shared" si="7" ref="N205:N232">(G205+H205+I205)*J205*M205</f>
        <v>41850.16</v>
      </c>
    </row>
    <row r="206" spans="1:14" ht="48">
      <c r="A206" s="24">
        <v>194</v>
      </c>
      <c r="B206" s="25">
        <v>102</v>
      </c>
      <c r="C206" s="59" t="s">
        <v>310</v>
      </c>
      <c r="D206" s="34" t="s">
        <v>311</v>
      </c>
      <c r="E206" s="59"/>
      <c r="F206" s="33" t="s">
        <v>17</v>
      </c>
      <c r="G206" s="33">
        <v>40</v>
      </c>
      <c r="H206" s="33"/>
      <c r="I206" s="33"/>
      <c r="J206" s="33">
        <v>12</v>
      </c>
      <c r="K206" s="46">
        <v>400</v>
      </c>
      <c r="L206" s="31">
        <f t="shared" si="6"/>
        <v>192000</v>
      </c>
      <c r="M206" s="67">
        <v>200.24</v>
      </c>
      <c r="N206" s="70">
        <f t="shared" si="7"/>
        <v>96115.20000000001</v>
      </c>
    </row>
    <row r="207" spans="1:14" ht="60">
      <c r="A207" s="24">
        <v>195</v>
      </c>
      <c r="B207" s="33">
        <v>103</v>
      </c>
      <c r="C207" s="60" t="s">
        <v>312</v>
      </c>
      <c r="D207" s="61" t="s">
        <v>313</v>
      </c>
      <c r="E207" s="62"/>
      <c r="F207" s="33" t="s">
        <v>17</v>
      </c>
      <c r="G207" s="33">
        <v>14</v>
      </c>
      <c r="H207" s="33"/>
      <c r="I207" s="33"/>
      <c r="J207" s="33">
        <v>12</v>
      </c>
      <c r="K207" s="46">
        <v>400</v>
      </c>
      <c r="L207" s="31">
        <f t="shared" si="6"/>
        <v>67200</v>
      </c>
      <c r="M207" s="67">
        <v>200.24</v>
      </c>
      <c r="N207" s="70">
        <f t="shared" si="7"/>
        <v>33640.32</v>
      </c>
    </row>
    <row r="208" spans="1:14" ht="60">
      <c r="A208" s="24">
        <v>196</v>
      </c>
      <c r="B208" s="33">
        <v>104</v>
      </c>
      <c r="C208" s="59" t="s">
        <v>314</v>
      </c>
      <c r="D208" s="34" t="s">
        <v>315</v>
      </c>
      <c r="E208" s="62"/>
      <c r="F208" s="33" t="s">
        <v>17</v>
      </c>
      <c r="G208" s="33">
        <v>30</v>
      </c>
      <c r="H208" s="33"/>
      <c r="I208" s="33"/>
      <c r="J208" s="33">
        <v>12</v>
      </c>
      <c r="K208" s="46">
        <v>400</v>
      </c>
      <c r="L208" s="31">
        <f t="shared" si="6"/>
        <v>144000</v>
      </c>
      <c r="M208" s="67">
        <v>200.24</v>
      </c>
      <c r="N208" s="70">
        <f t="shared" si="7"/>
        <v>72086.40000000001</v>
      </c>
    </row>
    <row r="209" spans="1:14" ht="36">
      <c r="A209" s="24">
        <v>197</v>
      </c>
      <c r="B209" s="33">
        <v>105</v>
      </c>
      <c r="C209" s="59" t="s">
        <v>16</v>
      </c>
      <c r="D209" s="34" t="s">
        <v>316</v>
      </c>
      <c r="E209" s="62"/>
      <c r="F209" s="33" t="s">
        <v>17</v>
      </c>
      <c r="G209" s="58">
        <v>37</v>
      </c>
      <c r="H209" s="33"/>
      <c r="I209" s="33"/>
      <c r="J209" s="33">
        <v>12</v>
      </c>
      <c r="K209" s="46">
        <v>400</v>
      </c>
      <c r="L209" s="31">
        <f t="shared" si="6"/>
        <v>177600</v>
      </c>
      <c r="M209" s="67">
        <v>200.24</v>
      </c>
      <c r="N209" s="70">
        <f t="shared" si="7"/>
        <v>88906.56</v>
      </c>
    </row>
    <row r="210" spans="1:14" ht="36">
      <c r="A210" s="24">
        <v>198</v>
      </c>
      <c r="B210" s="33">
        <v>105</v>
      </c>
      <c r="C210" s="59" t="s">
        <v>16</v>
      </c>
      <c r="D210" s="34" t="s">
        <v>317</v>
      </c>
      <c r="E210" s="62"/>
      <c r="F210" s="33" t="s">
        <v>17</v>
      </c>
      <c r="G210" s="58">
        <v>22</v>
      </c>
      <c r="H210" s="33"/>
      <c r="I210" s="33"/>
      <c r="J210" s="33">
        <v>12</v>
      </c>
      <c r="K210" s="46">
        <v>400</v>
      </c>
      <c r="L210" s="31">
        <f t="shared" si="6"/>
        <v>105600</v>
      </c>
      <c r="M210" s="67">
        <v>200.24</v>
      </c>
      <c r="N210" s="70">
        <f t="shared" si="7"/>
        <v>52863.36</v>
      </c>
    </row>
    <row r="211" spans="1:14" ht="36">
      <c r="A211" s="24">
        <v>199</v>
      </c>
      <c r="B211" s="33">
        <v>105</v>
      </c>
      <c r="C211" s="59" t="s">
        <v>16</v>
      </c>
      <c r="D211" s="34" t="s">
        <v>318</v>
      </c>
      <c r="E211" s="62"/>
      <c r="F211" s="33" t="s">
        <v>17</v>
      </c>
      <c r="G211" s="58">
        <v>14</v>
      </c>
      <c r="H211" s="33"/>
      <c r="I211" s="33"/>
      <c r="J211" s="33">
        <v>12</v>
      </c>
      <c r="K211" s="46">
        <v>400</v>
      </c>
      <c r="L211" s="31">
        <f t="shared" si="6"/>
        <v>67200</v>
      </c>
      <c r="M211" s="67">
        <v>200.24</v>
      </c>
      <c r="N211" s="70">
        <f t="shared" si="7"/>
        <v>33640.32</v>
      </c>
    </row>
    <row r="212" spans="1:14" ht="24">
      <c r="A212" s="24">
        <v>200</v>
      </c>
      <c r="B212" s="33">
        <v>105</v>
      </c>
      <c r="C212" s="59" t="s">
        <v>16</v>
      </c>
      <c r="D212" s="34" t="s">
        <v>319</v>
      </c>
      <c r="E212" s="62"/>
      <c r="F212" s="33" t="s">
        <v>17</v>
      </c>
      <c r="G212" s="58">
        <v>30</v>
      </c>
      <c r="H212" s="33"/>
      <c r="I212" s="33"/>
      <c r="J212" s="33">
        <v>12</v>
      </c>
      <c r="K212" s="46">
        <v>400</v>
      </c>
      <c r="L212" s="31">
        <f t="shared" si="6"/>
        <v>144000</v>
      </c>
      <c r="M212" s="67">
        <v>200.24</v>
      </c>
      <c r="N212" s="70">
        <f t="shared" si="7"/>
        <v>72086.40000000001</v>
      </c>
    </row>
    <row r="213" spans="1:14" ht="36">
      <c r="A213" s="24">
        <v>201</v>
      </c>
      <c r="B213" s="33">
        <v>105</v>
      </c>
      <c r="C213" s="59" t="s">
        <v>16</v>
      </c>
      <c r="D213" s="34" t="s">
        <v>320</v>
      </c>
      <c r="E213" s="62"/>
      <c r="F213" s="33" t="s">
        <v>17</v>
      </c>
      <c r="G213" s="58">
        <v>20</v>
      </c>
      <c r="H213" s="33"/>
      <c r="I213" s="33"/>
      <c r="J213" s="33">
        <v>12</v>
      </c>
      <c r="K213" s="46">
        <v>400</v>
      </c>
      <c r="L213" s="31">
        <f t="shared" si="6"/>
        <v>96000</v>
      </c>
      <c r="M213" s="67">
        <v>200.24</v>
      </c>
      <c r="N213" s="70">
        <f t="shared" si="7"/>
        <v>48057.600000000006</v>
      </c>
    </row>
    <row r="214" spans="1:14" ht="36">
      <c r="A214" s="24">
        <v>202</v>
      </c>
      <c r="B214" s="33">
        <v>105</v>
      </c>
      <c r="C214" s="59" t="s">
        <v>16</v>
      </c>
      <c r="D214" s="34" t="s">
        <v>321</v>
      </c>
      <c r="E214" s="62"/>
      <c r="F214" s="33" t="s">
        <v>17</v>
      </c>
      <c r="G214" s="58">
        <v>53</v>
      </c>
      <c r="H214" s="33"/>
      <c r="I214" s="33"/>
      <c r="J214" s="33">
        <v>12</v>
      </c>
      <c r="K214" s="46">
        <v>400</v>
      </c>
      <c r="L214" s="31">
        <f t="shared" si="6"/>
        <v>254400</v>
      </c>
      <c r="M214" s="67">
        <v>200.24</v>
      </c>
      <c r="N214" s="70">
        <f t="shared" si="7"/>
        <v>127352.64</v>
      </c>
    </row>
    <row r="215" spans="1:14" ht="36">
      <c r="A215" s="24">
        <v>203</v>
      </c>
      <c r="B215" s="33">
        <v>105</v>
      </c>
      <c r="C215" s="59" t="s">
        <v>16</v>
      </c>
      <c r="D215" s="34" t="s">
        <v>322</v>
      </c>
      <c r="E215" s="62"/>
      <c r="F215" s="33" t="s">
        <v>17</v>
      </c>
      <c r="G215" s="58">
        <v>10</v>
      </c>
      <c r="H215" s="33"/>
      <c r="I215" s="33"/>
      <c r="J215" s="33">
        <v>12</v>
      </c>
      <c r="K215" s="46">
        <v>400</v>
      </c>
      <c r="L215" s="31">
        <f t="shared" si="6"/>
        <v>48000</v>
      </c>
      <c r="M215" s="67">
        <v>200.24</v>
      </c>
      <c r="N215" s="70">
        <f t="shared" si="7"/>
        <v>24028.800000000003</v>
      </c>
    </row>
    <row r="216" spans="1:14" ht="36">
      <c r="A216" s="24">
        <v>204</v>
      </c>
      <c r="B216" s="33">
        <v>105</v>
      </c>
      <c r="C216" s="59" t="s">
        <v>16</v>
      </c>
      <c r="D216" s="34" t="s">
        <v>323</v>
      </c>
      <c r="E216" s="62"/>
      <c r="F216" s="33" t="s">
        <v>17</v>
      </c>
      <c r="G216" s="58">
        <v>16</v>
      </c>
      <c r="H216" s="33"/>
      <c r="I216" s="33"/>
      <c r="J216" s="33">
        <v>12</v>
      </c>
      <c r="K216" s="46">
        <v>400</v>
      </c>
      <c r="L216" s="31">
        <f t="shared" si="6"/>
        <v>76800</v>
      </c>
      <c r="M216" s="67">
        <v>200.24</v>
      </c>
      <c r="N216" s="70">
        <f t="shared" si="7"/>
        <v>38446.08</v>
      </c>
    </row>
    <row r="217" spans="1:14" ht="36">
      <c r="A217" s="24">
        <v>205</v>
      </c>
      <c r="B217" s="33">
        <v>105</v>
      </c>
      <c r="C217" s="59" t="s">
        <v>16</v>
      </c>
      <c r="D217" s="34" t="s">
        <v>324</v>
      </c>
      <c r="E217" s="62"/>
      <c r="F217" s="33" t="s">
        <v>17</v>
      </c>
      <c r="G217" s="58">
        <v>2</v>
      </c>
      <c r="H217" s="33"/>
      <c r="I217" s="33"/>
      <c r="J217" s="33">
        <v>12</v>
      </c>
      <c r="K217" s="46">
        <v>400</v>
      </c>
      <c r="L217" s="31">
        <f t="shared" si="6"/>
        <v>9600</v>
      </c>
      <c r="M217" s="67">
        <v>200.24</v>
      </c>
      <c r="N217" s="70">
        <f t="shared" si="7"/>
        <v>4805.76</v>
      </c>
    </row>
    <row r="218" spans="1:14" ht="36">
      <c r="A218" s="24">
        <v>206</v>
      </c>
      <c r="B218" s="33">
        <v>105</v>
      </c>
      <c r="C218" s="59" t="s">
        <v>16</v>
      </c>
      <c r="D218" s="34" t="s">
        <v>325</v>
      </c>
      <c r="E218" s="62"/>
      <c r="F218" s="33" t="s">
        <v>17</v>
      </c>
      <c r="G218" s="58">
        <v>17</v>
      </c>
      <c r="H218" s="33"/>
      <c r="I218" s="33"/>
      <c r="J218" s="33">
        <v>12</v>
      </c>
      <c r="K218" s="46">
        <v>400</v>
      </c>
      <c r="L218" s="31">
        <f t="shared" si="6"/>
        <v>81600</v>
      </c>
      <c r="M218" s="67">
        <v>200.24</v>
      </c>
      <c r="N218" s="70">
        <f t="shared" si="7"/>
        <v>40848.96</v>
      </c>
    </row>
    <row r="219" spans="1:14" ht="36">
      <c r="A219" s="24">
        <v>207</v>
      </c>
      <c r="B219" s="33">
        <v>105</v>
      </c>
      <c r="C219" s="59" t="s">
        <v>16</v>
      </c>
      <c r="D219" s="34" t="s">
        <v>326</v>
      </c>
      <c r="E219" s="62"/>
      <c r="F219" s="33" t="s">
        <v>17</v>
      </c>
      <c r="G219" s="58">
        <v>25</v>
      </c>
      <c r="H219" s="33"/>
      <c r="I219" s="33"/>
      <c r="J219" s="33">
        <v>12</v>
      </c>
      <c r="K219" s="46">
        <v>400</v>
      </c>
      <c r="L219" s="31">
        <f t="shared" si="6"/>
        <v>120000</v>
      </c>
      <c r="M219" s="67">
        <v>200.24</v>
      </c>
      <c r="N219" s="70">
        <f t="shared" si="7"/>
        <v>60072</v>
      </c>
    </row>
    <row r="220" spans="1:14" ht="36">
      <c r="A220" s="24">
        <v>208</v>
      </c>
      <c r="B220" s="33">
        <v>105</v>
      </c>
      <c r="C220" s="59" t="s">
        <v>16</v>
      </c>
      <c r="D220" s="34" t="s">
        <v>327</v>
      </c>
      <c r="E220" s="62"/>
      <c r="F220" s="33" t="s">
        <v>17</v>
      </c>
      <c r="G220" s="58">
        <v>15</v>
      </c>
      <c r="H220" s="33"/>
      <c r="I220" s="33"/>
      <c r="J220" s="33">
        <v>12</v>
      </c>
      <c r="K220" s="46">
        <v>400</v>
      </c>
      <c r="L220" s="31">
        <f t="shared" si="6"/>
        <v>72000</v>
      </c>
      <c r="M220" s="67">
        <v>200.24</v>
      </c>
      <c r="N220" s="70">
        <f t="shared" si="7"/>
        <v>36043.200000000004</v>
      </c>
    </row>
    <row r="221" spans="1:14" ht="36">
      <c r="A221" s="24">
        <v>209</v>
      </c>
      <c r="B221" s="33">
        <v>105</v>
      </c>
      <c r="C221" s="59" t="s">
        <v>16</v>
      </c>
      <c r="D221" s="34" t="s">
        <v>328</v>
      </c>
      <c r="E221" s="62"/>
      <c r="F221" s="33" t="s">
        <v>17</v>
      </c>
      <c r="G221" s="58">
        <v>18</v>
      </c>
      <c r="H221" s="33"/>
      <c r="I221" s="33"/>
      <c r="J221" s="33">
        <v>12</v>
      </c>
      <c r="K221" s="46">
        <v>400</v>
      </c>
      <c r="L221" s="31">
        <f t="shared" si="6"/>
        <v>86400</v>
      </c>
      <c r="M221" s="67">
        <v>200.24</v>
      </c>
      <c r="N221" s="70">
        <f t="shared" si="7"/>
        <v>43251.840000000004</v>
      </c>
    </row>
    <row r="222" spans="1:14" ht="36">
      <c r="A222" s="24">
        <v>210</v>
      </c>
      <c r="B222" s="33">
        <v>105</v>
      </c>
      <c r="C222" s="59" t="s">
        <v>16</v>
      </c>
      <c r="D222" s="34" t="s">
        <v>329</v>
      </c>
      <c r="E222" s="62"/>
      <c r="F222" s="33" t="s">
        <v>17</v>
      </c>
      <c r="G222" s="58">
        <v>18</v>
      </c>
      <c r="H222" s="33"/>
      <c r="I222" s="33"/>
      <c r="J222" s="33">
        <v>12</v>
      </c>
      <c r="K222" s="46">
        <v>400</v>
      </c>
      <c r="L222" s="31">
        <f t="shared" si="6"/>
        <v>86400</v>
      </c>
      <c r="M222" s="67">
        <v>200.24</v>
      </c>
      <c r="N222" s="70">
        <f t="shared" si="7"/>
        <v>43251.840000000004</v>
      </c>
    </row>
    <row r="223" spans="1:14" ht="36">
      <c r="A223" s="24">
        <v>211</v>
      </c>
      <c r="B223" s="33">
        <v>106</v>
      </c>
      <c r="C223" s="59" t="s">
        <v>158</v>
      </c>
      <c r="D223" s="34" t="s">
        <v>330</v>
      </c>
      <c r="E223" s="62"/>
      <c r="F223" s="33" t="s">
        <v>17</v>
      </c>
      <c r="G223" s="33">
        <v>13</v>
      </c>
      <c r="H223" s="33"/>
      <c r="I223" s="33"/>
      <c r="J223" s="33">
        <v>12</v>
      </c>
      <c r="K223" s="46">
        <v>400</v>
      </c>
      <c r="L223" s="31">
        <f t="shared" si="6"/>
        <v>62400</v>
      </c>
      <c r="M223" s="67">
        <v>200.24</v>
      </c>
      <c r="N223" s="70">
        <f t="shared" si="7"/>
        <v>31237.440000000002</v>
      </c>
    </row>
    <row r="224" spans="1:14" ht="60">
      <c r="A224" s="24">
        <v>212</v>
      </c>
      <c r="B224" s="33">
        <v>107</v>
      </c>
      <c r="C224" s="59" t="s">
        <v>147</v>
      </c>
      <c r="D224" s="34" t="s">
        <v>331</v>
      </c>
      <c r="E224" s="62"/>
      <c r="F224" s="33" t="s">
        <v>79</v>
      </c>
      <c r="G224" s="33"/>
      <c r="H224" s="33"/>
      <c r="I224" s="33">
        <v>5</v>
      </c>
      <c r="J224" s="33">
        <v>12</v>
      </c>
      <c r="K224" s="46">
        <v>398</v>
      </c>
      <c r="L224" s="31">
        <f t="shared" si="6"/>
        <v>23880</v>
      </c>
      <c r="M224" s="67">
        <v>199.24</v>
      </c>
      <c r="N224" s="70">
        <f t="shared" si="7"/>
        <v>11954.400000000001</v>
      </c>
    </row>
    <row r="225" spans="1:14" ht="36">
      <c r="A225" s="24">
        <v>213</v>
      </c>
      <c r="B225" s="33">
        <v>108</v>
      </c>
      <c r="C225" s="59" t="s">
        <v>38</v>
      </c>
      <c r="D225" s="34" t="s">
        <v>332</v>
      </c>
      <c r="E225" s="62"/>
      <c r="F225" s="33" t="s">
        <v>79</v>
      </c>
      <c r="G225" s="33"/>
      <c r="H225" s="33"/>
      <c r="I225" s="33">
        <v>2</v>
      </c>
      <c r="J225" s="33">
        <v>12</v>
      </c>
      <c r="K225" s="46">
        <v>400</v>
      </c>
      <c r="L225" s="31">
        <f t="shared" si="6"/>
        <v>9600</v>
      </c>
      <c r="M225" s="67">
        <v>200.24</v>
      </c>
      <c r="N225" s="70">
        <f t="shared" si="7"/>
        <v>4805.76</v>
      </c>
    </row>
    <row r="226" spans="1:14" ht="36">
      <c r="A226" s="24">
        <v>214</v>
      </c>
      <c r="B226" s="33">
        <v>109</v>
      </c>
      <c r="C226" s="59" t="s">
        <v>47</v>
      </c>
      <c r="D226" s="34" t="s">
        <v>333</v>
      </c>
      <c r="E226" s="62"/>
      <c r="F226" s="33" t="s">
        <v>17</v>
      </c>
      <c r="G226" s="33">
        <v>41</v>
      </c>
      <c r="H226" s="33"/>
      <c r="I226" s="33"/>
      <c r="J226" s="33">
        <v>12</v>
      </c>
      <c r="K226" s="46">
        <v>347</v>
      </c>
      <c r="L226" s="31">
        <f t="shared" si="6"/>
        <v>170724</v>
      </c>
      <c r="M226" s="67">
        <v>173.71</v>
      </c>
      <c r="N226" s="70">
        <f t="shared" si="7"/>
        <v>85465.32</v>
      </c>
    </row>
    <row r="227" spans="1:14" ht="48">
      <c r="A227" s="24">
        <v>215</v>
      </c>
      <c r="B227" s="33">
        <v>110</v>
      </c>
      <c r="C227" s="59" t="s">
        <v>334</v>
      </c>
      <c r="D227" s="34" t="s">
        <v>335</v>
      </c>
      <c r="E227" s="62"/>
      <c r="F227" s="33" t="s">
        <v>17</v>
      </c>
      <c r="G227" s="33">
        <v>50</v>
      </c>
      <c r="H227" s="33"/>
      <c r="I227" s="33"/>
      <c r="J227" s="33">
        <v>12</v>
      </c>
      <c r="K227" s="46">
        <v>400</v>
      </c>
      <c r="L227" s="31">
        <f t="shared" si="6"/>
        <v>240000</v>
      </c>
      <c r="M227" s="67">
        <v>200.24</v>
      </c>
      <c r="N227" s="70">
        <f t="shared" si="7"/>
        <v>120144</v>
      </c>
    </row>
    <row r="228" spans="1:14" ht="36">
      <c r="A228" s="24">
        <v>216</v>
      </c>
      <c r="B228" s="33">
        <v>111</v>
      </c>
      <c r="C228" s="59" t="s">
        <v>336</v>
      </c>
      <c r="D228" s="34" t="s">
        <v>337</v>
      </c>
      <c r="E228" s="62"/>
      <c r="F228" s="33" t="s">
        <v>17</v>
      </c>
      <c r="G228" s="33">
        <v>40</v>
      </c>
      <c r="H228" s="33"/>
      <c r="I228" s="33"/>
      <c r="J228" s="33">
        <v>12</v>
      </c>
      <c r="K228" s="46">
        <v>400</v>
      </c>
      <c r="L228" s="31">
        <f t="shared" si="6"/>
        <v>192000</v>
      </c>
      <c r="M228" s="67">
        <v>200.24</v>
      </c>
      <c r="N228" s="70">
        <f t="shared" si="7"/>
        <v>96115.20000000001</v>
      </c>
    </row>
    <row r="229" spans="1:14" ht="48">
      <c r="A229" s="24">
        <v>217</v>
      </c>
      <c r="B229" s="33">
        <v>111</v>
      </c>
      <c r="C229" s="59" t="s">
        <v>336</v>
      </c>
      <c r="D229" s="34" t="s">
        <v>338</v>
      </c>
      <c r="E229" s="62"/>
      <c r="F229" s="33" t="s">
        <v>17</v>
      </c>
      <c r="G229" s="33">
        <v>48</v>
      </c>
      <c r="H229" s="33"/>
      <c r="I229" s="33"/>
      <c r="J229" s="33">
        <v>12</v>
      </c>
      <c r="K229" s="46">
        <v>400</v>
      </c>
      <c r="L229" s="31">
        <f t="shared" si="6"/>
        <v>230400</v>
      </c>
      <c r="M229" s="67">
        <v>200.24</v>
      </c>
      <c r="N229" s="70">
        <f t="shared" si="7"/>
        <v>115338.24</v>
      </c>
    </row>
    <row r="230" spans="1:14" ht="72">
      <c r="A230" s="24">
        <v>218</v>
      </c>
      <c r="B230" s="33">
        <v>111</v>
      </c>
      <c r="C230" s="59" t="s">
        <v>336</v>
      </c>
      <c r="D230" s="34" t="s">
        <v>339</v>
      </c>
      <c r="E230" s="62"/>
      <c r="F230" s="33" t="s">
        <v>17</v>
      </c>
      <c r="G230" s="33">
        <v>48</v>
      </c>
      <c r="H230" s="33"/>
      <c r="I230" s="33"/>
      <c r="J230" s="33">
        <v>12</v>
      </c>
      <c r="K230" s="46">
        <v>400</v>
      </c>
      <c r="L230" s="31">
        <f t="shared" si="6"/>
        <v>230400</v>
      </c>
      <c r="M230" s="67">
        <v>200.24</v>
      </c>
      <c r="N230" s="70">
        <f t="shared" si="7"/>
        <v>115338.24</v>
      </c>
    </row>
    <row r="231" spans="1:14" ht="36">
      <c r="A231" s="24">
        <v>219</v>
      </c>
      <c r="B231" s="33">
        <v>111</v>
      </c>
      <c r="C231" s="59" t="s">
        <v>336</v>
      </c>
      <c r="D231" s="34" t="s">
        <v>340</v>
      </c>
      <c r="E231" s="62"/>
      <c r="F231" s="33" t="s">
        <v>79</v>
      </c>
      <c r="G231" s="33"/>
      <c r="H231" s="33"/>
      <c r="I231" s="33">
        <v>5</v>
      </c>
      <c r="J231" s="33">
        <v>12</v>
      </c>
      <c r="K231" s="46">
        <v>400</v>
      </c>
      <c r="L231" s="31">
        <f t="shared" si="6"/>
        <v>24000</v>
      </c>
      <c r="M231" s="67">
        <v>200.24</v>
      </c>
      <c r="N231" s="70">
        <f t="shared" si="7"/>
        <v>12014.400000000001</v>
      </c>
    </row>
    <row r="232" spans="1:14" ht="36">
      <c r="A232" s="24">
        <v>220</v>
      </c>
      <c r="B232" s="33">
        <v>111</v>
      </c>
      <c r="C232" s="59" t="s">
        <v>336</v>
      </c>
      <c r="D232" s="34" t="s">
        <v>340</v>
      </c>
      <c r="E232" s="62"/>
      <c r="F232" s="33" t="s">
        <v>79</v>
      </c>
      <c r="G232" s="33"/>
      <c r="H232" s="33"/>
      <c r="I232" s="33">
        <v>3</v>
      </c>
      <c r="J232" s="33">
        <v>12</v>
      </c>
      <c r="K232" s="46">
        <v>400</v>
      </c>
      <c r="L232" s="31">
        <f t="shared" si="6"/>
        <v>14400</v>
      </c>
      <c r="M232" s="67">
        <v>200.24</v>
      </c>
      <c r="N232" s="70">
        <f t="shared" si="7"/>
        <v>7208.64</v>
      </c>
    </row>
    <row r="235" ht="30">
      <c r="C235" s="63" t="s">
        <v>343</v>
      </c>
    </row>
  </sheetData>
  <sheetProtection/>
  <mergeCells count="14">
    <mergeCell ref="E10:E11"/>
    <mergeCell ref="F10:F11"/>
    <mergeCell ref="G10:I10"/>
    <mergeCell ref="J10:J11"/>
    <mergeCell ref="M10:M11"/>
    <mergeCell ref="N10:N11"/>
    <mergeCell ref="K10:K11"/>
    <mergeCell ref="L10:L11"/>
    <mergeCell ref="A7:L7"/>
    <mergeCell ref="A8:L8"/>
    <mergeCell ref="A10:A11"/>
    <mergeCell ref="B10:B11"/>
    <mergeCell ref="C10:C11"/>
    <mergeCell ref="D10:D11"/>
  </mergeCells>
  <printOptions/>
  <pageMargins left="0.7" right="0.7" top="0.75" bottom="0.75" header="0.3" footer="0.3"/>
  <pageSetup orientation="portrait" paperSize="9" scale="46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dcterms:created xsi:type="dcterms:W3CDTF">2016-02-03T14:40:16Z</dcterms:created>
  <dcterms:modified xsi:type="dcterms:W3CDTF">2016-02-04T12:02:07Z</dcterms:modified>
  <cp:category/>
  <cp:version/>
  <cp:contentType/>
  <cp:contentStatus/>
</cp:coreProperties>
</file>