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AlgorithmName="SHA-512" workbookHashValue="KUUjMfXwgSW7DL+iRV2eWxoZEjF9HqQdnpB5D2gGlhSDzHSI+qEoXdM5vXcJxSJk/1dyH6rOrPhSwSrpVUuTCA==" workbookSaltValue="OYRJjaN2E+C5Riz5b/nLsA==" workbookSpinCount="100000" lockStructure="1"/>
  <bookViews>
    <workbookView xWindow="0" yWindow="0" windowWidth="25200" windowHeight="11250"/>
  </bookViews>
  <sheets>
    <sheet name="wniosek" sheetId="1" r:id="rId1"/>
    <sheet name="powiaty" sheetId="3" r:id="rId2"/>
    <sheet name="gminy" sheetId="4" r:id="rId3"/>
    <sheet name="inne" sheetId="2" r:id="rId4"/>
    <sheet name="Dane" sheetId="5" r:id="rId5"/>
  </sheets>
  <definedNames>
    <definedName name="_xlnm.Print_Area" localSheetId="0">wniosek!$A$1:$H$354</definedName>
  </definedNames>
  <calcPr calcId="145621" iterateDelta="1E-4"/>
</workbook>
</file>

<file path=xl/calcChain.xml><?xml version="1.0" encoding="utf-8"?>
<calcChain xmlns="http://schemas.openxmlformats.org/spreadsheetml/2006/main">
  <c r="O3" i="5" l="1"/>
  <c r="N3" i="5"/>
  <c r="H3" i="5"/>
  <c r="G3" i="5"/>
  <c r="F3" i="5"/>
  <c r="D3" i="5"/>
  <c r="H99" i="1"/>
  <c r="G99" i="1"/>
  <c r="F99" i="1"/>
  <c r="D99" i="1"/>
  <c r="C99" i="1"/>
  <c r="B99" i="1"/>
  <c r="G82" i="1"/>
  <c r="H82" i="1"/>
  <c r="F82" i="1"/>
  <c r="D82" i="1"/>
  <c r="C82" i="1"/>
  <c r="B82" i="1"/>
  <c r="B100" i="1" l="1"/>
  <c r="L3" i="5" s="1"/>
  <c r="F100" i="1"/>
  <c r="M3" i="5" s="1"/>
  <c r="F83" i="1"/>
  <c r="K3" i="5" s="1"/>
  <c r="B83" i="1"/>
  <c r="J3" i="5" s="1"/>
  <c r="E63" i="1"/>
  <c r="Q3" i="5" l="1"/>
  <c r="R3" i="5" s="1"/>
  <c r="U3" i="5" s="1"/>
  <c r="D134" i="1"/>
  <c r="I3" i="5" s="1"/>
  <c r="G255" i="1" l="1"/>
  <c r="E255" i="1"/>
  <c r="E229" i="1"/>
  <c r="C176" i="1"/>
  <c r="E176" i="1"/>
  <c r="XFD139" i="1"/>
  <c r="XFD140" i="1"/>
  <c r="XFD145" i="1"/>
  <c r="XFD146" i="1"/>
  <c r="XFD147" i="1"/>
  <c r="XFD149" i="1"/>
  <c r="F63" i="1" l="1"/>
  <c r="E65" i="1" s="1"/>
  <c r="P3" i="5" l="1"/>
  <c r="S3" i="5" s="1"/>
  <c r="D203" i="1"/>
  <c r="C203" i="1" l="1"/>
</calcChain>
</file>

<file path=xl/sharedStrings.xml><?xml version="1.0" encoding="utf-8"?>
<sst xmlns="http://schemas.openxmlformats.org/spreadsheetml/2006/main" count="589" uniqueCount="436">
  <si>
    <t>gminnego</t>
  </si>
  <si>
    <t>powiatowego</t>
  </si>
  <si>
    <t>(wybierz)</t>
  </si>
  <si>
    <t>I. Zadanie</t>
  </si>
  <si>
    <t>Powiat</t>
  </si>
  <si>
    <t>gmina miejska</t>
  </si>
  <si>
    <t>gmina miejsko-wiejska</t>
  </si>
  <si>
    <t>gmina wiejska</t>
  </si>
  <si>
    <t>Kategoria drogi</t>
  </si>
  <si>
    <t>powiatowa</t>
  </si>
  <si>
    <t>gminna</t>
  </si>
  <si>
    <t>Nazwa zadania</t>
  </si>
  <si>
    <t>Lp.</t>
  </si>
  <si>
    <t>od</t>
  </si>
  <si>
    <t>do</t>
  </si>
  <si>
    <t>RAZEM:</t>
  </si>
  <si>
    <t>odcinki (lp.)</t>
  </si>
  <si>
    <t>SUMA:</t>
  </si>
  <si>
    <t>przekrój</t>
  </si>
  <si>
    <t>klasa</t>
  </si>
  <si>
    <t>szerokość</t>
  </si>
  <si>
    <t>str. lewa</t>
  </si>
  <si>
    <t>str. prawa</t>
  </si>
  <si>
    <t>liczba</t>
  </si>
  <si>
    <t>rodzaj</t>
  </si>
  <si>
    <t>W załączeniu przedkładam:</t>
  </si>
  <si>
    <t>Gmina i typ gminy</t>
  </si>
  <si>
    <t>miejscowość i data</t>
  </si>
  <si>
    <t>Nazwa wnioskodawcy (zarządcy drogi), adres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</si>
  <si>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</si>
  <si>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</si>
  <si>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</si>
  <si>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</si>
  <si>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</si>
  <si>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</si>
  <si>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</si>
  <si>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</si>
  <si>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</si>
  <si>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</si>
  <si>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</si>
  <si>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</si>
  <si>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</si>
  <si>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</si>
  <si>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</si>
  <si>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</si>
  <si>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</si>
  <si>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</si>
  <si>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</si>
  <si>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</si>
  <si>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</si>
  <si>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</si>
  <si>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</si>
  <si>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</si>
  <si>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</si>
  <si>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</si>
  <si>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</si>
  <si>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</si>
  <si>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</si>
  <si>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</si>
  <si>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</si>
  <si>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</si>
  <si>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</si>
  <si>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</si>
  <si>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</si>
  <si>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</si>
  <si>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</si>
  <si>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</si>
  <si>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Zadanie obejmuje budowę/rozbudowę/przebudowę wyniesionego przejścia dla pieszych lub przejazdu dla rowerzystów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</si>
  <si>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</si>
  <si>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</si>
  <si>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lub sygnalizacji ostrzegawczej na przejściu dla pieszych lub na przejeździe dla rowerzystów</t>
  </si>
  <si>
    <t>dwukierunkowa
o szer. min. 2 m</t>
  </si>
  <si>
    <r>
      <rPr>
        <b/>
        <sz val="14"/>
        <color theme="1"/>
        <rFont val="Arial"/>
        <family val="2"/>
        <charset val="238"/>
      </rPr>
      <t>ELEMENTY I RODZAJE ROBÓT</t>
    </r>
    <r>
      <rPr>
        <sz val="14"/>
        <color theme="1"/>
        <rFont val="Arial"/>
        <family val="2"/>
        <charset val="238"/>
      </rPr>
      <t xml:space="preserve">  (zgodnie z pozycjami głównymi tabeli elementów scalonych kosztorysów)</t>
    </r>
  </si>
  <si>
    <r>
      <t xml:space="preserve">znak sprawy </t>
    </r>
    <r>
      <rPr>
        <i/>
        <sz val="14"/>
        <rFont val="Arial"/>
        <family val="2"/>
        <charset val="238"/>
      </rPr>
      <t>(wypełnia WUW)</t>
    </r>
  </si>
  <si>
    <r>
      <t xml:space="preserve">rodzaj robót </t>
    </r>
    <r>
      <rPr>
        <sz val="12"/>
        <color theme="1"/>
        <rFont val="Arial"/>
        <family val="2"/>
        <charset val="238"/>
      </rPr>
      <t>(budowa, rozbudowa, przebudowa, remont)</t>
    </r>
  </si>
  <si>
    <r>
      <t xml:space="preserve">Długość odcinka przewidywana do realizacji w ramach zadania
</t>
    </r>
    <r>
      <rPr>
        <sz val="14"/>
        <color theme="1"/>
        <rFont val="Arial"/>
        <family val="2"/>
        <charset val="238"/>
      </rPr>
      <t>(w km)</t>
    </r>
  </si>
  <si>
    <r>
      <t xml:space="preserve">odcinki </t>
    </r>
    <r>
      <rPr>
        <sz val="14"/>
        <color theme="1"/>
        <rFont val="Arial"/>
        <family val="2"/>
        <charset val="238"/>
      </rPr>
      <t>(lp.)</t>
    </r>
  </si>
  <si>
    <r>
      <t>odcinki</t>
    </r>
    <r>
      <rPr>
        <sz val="14"/>
        <color theme="1"/>
        <rFont val="Arial"/>
        <family val="2"/>
        <charset val="238"/>
      </rPr>
      <t xml:space="preserve"> (lp.)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</si>
  <si>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</si>
  <si>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r>
      <t xml:space="preserve">chodnik
</t>
    </r>
    <r>
      <rPr>
        <sz val="14"/>
        <color theme="1"/>
        <rFont val="Arial"/>
        <family val="2"/>
        <charset val="238"/>
      </rPr>
      <t>(zlokalizowany 
w pasie drogowym)</t>
    </r>
  </si>
  <si>
    <r>
      <t xml:space="preserve">droga rowerowa
</t>
    </r>
    <r>
      <rPr>
        <sz val="14"/>
        <color theme="1"/>
        <rFont val="Arial"/>
        <family val="2"/>
        <charset val="238"/>
      </rPr>
      <t>(zlokalizowana w pasie drogowym)</t>
    </r>
  </si>
  <si>
    <r>
      <t xml:space="preserve">Droga pieszo-rowerowa
</t>
    </r>
    <r>
      <rPr>
        <sz val="14"/>
        <color theme="1"/>
        <rFont val="Arial"/>
        <family val="2"/>
        <charset val="238"/>
      </rPr>
      <t>(zlokalizowana w pasie drogowym)</t>
    </r>
  </si>
  <si>
    <r>
      <t xml:space="preserve">ilość </t>
    </r>
    <r>
      <rPr>
        <sz val="14"/>
        <color theme="1"/>
        <rFont val="Arial"/>
        <family val="2"/>
        <charset val="238"/>
      </rPr>
      <t>(szt.)</t>
    </r>
  </si>
  <si>
    <t>Zaświadczenie właściwego organu architektoniczno-budowlanego o braku podstaw do wniesienia sprzeciwu wobec przedłożonego zgłoszenia inwestora (należy wskazać numer, datę i organ wydający każdy załączony dokument)</t>
  </si>
  <si>
    <t>usytuowany przy drodze 
o szerokości min. 2 m</t>
  </si>
  <si>
    <t>odsunięty od drogi 
o szerokości min. 1,5 m</t>
  </si>
  <si>
    <t>zadanie obejmuje wyłącznie drogi publiczne, które zostały zaliczone do kategorii dróg powiatowych lub gminnych;</t>
  </si>
  <si>
    <t>zadanie obejmuje budowę nowych dróg lub rozbudowę/przebudowę dróg wewnętrznych, które zostaną następnie zaliczone do odpowiedniej kategorii dróg publicznych w trybie określonym przepisami ustawy 
z dnia 21 marca 1985 r. o drogach publicznych;</t>
  </si>
  <si>
    <r>
      <t xml:space="preserve">TERMIN REALIZACJI
</t>
    </r>
    <r>
      <rPr>
        <sz val="12"/>
        <color theme="1"/>
        <rFont val="Arial"/>
        <family val="2"/>
        <charset val="238"/>
      </rPr>
      <t>(w miesiącach w formacie mm.rrrr)</t>
    </r>
  </si>
  <si>
    <r>
      <t xml:space="preserve">kilometraż
</t>
    </r>
    <r>
      <rPr>
        <sz val="14"/>
        <color theme="1"/>
        <rFont val="Arial"/>
        <family val="2"/>
        <charset val="238"/>
      </rPr>
      <t>(od 0+000 do 0+000)</t>
    </r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</si>
  <si>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</si>
  <si>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</si>
  <si>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</si>
  <si>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</si>
  <si>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</si>
  <si>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</si>
  <si>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</si>
  <si>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</si>
  <si>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</si>
  <si>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</si>
  <si>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Budzyń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</si>
  <si>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</si>
  <si>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</si>
  <si>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</si>
  <si>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</si>
  <si>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</si>
  <si>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</si>
  <si>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</si>
  <si>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</si>
  <si>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</si>
  <si>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</si>
  <si>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</si>
  <si>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</si>
  <si>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</si>
  <si>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</si>
  <si>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</si>
  <si>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</si>
  <si>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</si>
  <si>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</si>
  <si>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</si>
  <si>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</si>
  <si>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</si>
  <si>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</si>
  <si>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</si>
  <si>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</si>
  <si>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</si>
  <si>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</si>
  <si>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</si>
  <si>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</si>
  <si>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</si>
  <si>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</si>
  <si>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</si>
  <si>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</si>
  <si>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</si>
  <si>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</si>
  <si>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</si>
  <si>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</si>
  <si>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</si>
  <si>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</si>
  <si>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</si>
  <si>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</si>
  <si>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</si>
  <si>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</si>
  <si>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</si>
  <si>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</si>
  <si>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</si>
  <si>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</si>
  <si>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</si>
  <si>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</si>
  <si>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</si>
  <si>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</si>
  <si>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</si>
  <si>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</si>
  <si>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</si>
  <si>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</si>
  <si>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</si>
  <si>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</si>
  <si>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</si>
  <si>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</si>
  <si>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</si>
  <si>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</si>
  <si>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</si>
  <si>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</si>
  <si>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</si>
  <si>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</si>
  <si>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</si>
  <si>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</si>
  <si>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</si>
  <si>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</si>
  <si>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</si>
  <si>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</si>
  <si>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</si>
  <si>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</si>
  <si>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</si>
  <si>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</si>
  <si>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</si>
  <si>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</si>
  <si>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</si>
  <si>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</si>
  <si>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</si>
  <si>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</si>
  <si>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</si>
  <si>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</si>
  <si>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</si>
  <si>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</si>
  <si>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</si>
  <si>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</si>
  <si>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</si>
  <si>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</si>
  <si>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</si>
  <si>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</si>
  <si>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</si>
  <si>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</si>
  <si>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</si>
  <si>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</si>
  <si>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</si>
  <si>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</si>
  <si>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</si>
  <si>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</si>
  <si>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</si>
  <si>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</si>
  <si>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</si>
  <si>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</si>
  <si>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</si>
  <si>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</si>
  <si>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</si>
  <si>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</si>
  <si>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</si>
  <si>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</si>
  <si>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</si>
  <si>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</si>
  <si>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</si>
  <si>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</si>
  <si>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</si>
  <si>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</si>
  <si>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</si>
  <si>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</si>
  <si>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</si>
  <si>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</si>
  <si>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</si>
  <si>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</si>
  <si>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</si>
  <si>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</si>
  <si>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</si>
  <si>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</si>
  <si>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</si>
  <si>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</si>
  <si>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</si>
  <si>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</si>
  <si>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</si>
  <si>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</si>
  <si>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</si>
  <si>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</si>
  <si>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</si>
  <si>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</si>
  <si>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</si>
  <si>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</si>
  <si>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</si>
  <si>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</si>
  <si>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</si>
  <si>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</si>
  <si>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</si>
  <si>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</si>
  <si>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</si>
  <si>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</si>
  <si>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</si>
  <si>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</si>
  <si>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</si>
  <si>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</si>
  <si>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</si>
  <si>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</si>
  <si>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</si>
  <si>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</si>
  <si>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</si>
  <si>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</si>
  <si>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</si>
  <si>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</si>
  <si>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</si>
  <si>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</si>
  <si>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</si>
  <si>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</si>
  <si>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</si>
  <si>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</si>
  <si>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</si>
  <si>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</si>
  <si>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</si>
  <si>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</si>
  <si>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</si>
  <si>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</si>
  <si>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</si>
  <si>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</si>
  <si>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</si>
  <si>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</si>
  <si>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</si>
  <si>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</si>
  <si>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</si>
  <si>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</si>
  <si>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</si>
  <si>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</si>
  <si>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</si>
  <si>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</si>
  <si>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</si>
  <si>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</si>
  <si>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</si>
  <si>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</si>
  <si>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</si>
  <si>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</si>
  <si>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</si>
  <si>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</si>
  <si>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</si>
  <si>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</si>
  <si>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</si>
  <si>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</si>
  <si>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</si>
  <si>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</si>
  <si>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</si>
  <si>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</si>
  <si>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</si>
  <si>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</si>
  <si>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</si>
  <si>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</si>
  <si>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</si>
  <si>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</si>
  <si>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</si>
  <si>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</si>
  <si>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</si>
  <si>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</si>
  <si>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</si>
  <si>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</si>
  <si>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</si>
  <si>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</si>
  <si>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</si>
  <si>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</si>
  <si>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</si>
  <si>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</si>
  <si>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</si>
  <si>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</si>
  <si>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</si>
  <si>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</si>
  <si>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</si>
  <si>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</si>
  <si>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</si>
  <si>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</si>
  <si>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</si>
  <si>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</si>
  <si>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</si>
  <si>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</si>
  <si>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</si>
  <si>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</si>
  <si>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</si>
  <si>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</si>
  <si>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</si>
  <si>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</si>
  <si>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</si>
  <si>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</si>
  <si>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</si>
  <si>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</si>
  <si>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</si>
  <si>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</si>
  <si>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</si>
  <si>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</si>
  <si>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</si>
  <si>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</si>
  <si>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</si>
  <si>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</si>
  <si>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</si>
  <si>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</si>
  <si>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</si>
  <si>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</si>
  <si>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</si>
  <si>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</si>
  <si>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r>
      <t xml:space="preserve">Koszt kwalifikowany
</t>
    </r>
    <r>
      <rPr>
        <sz val="12"/>
        <color theme="1"/>
        <rFont val="Arial"/>
        <family val="2"/>
        <charset val="238"/>
      </rPr>
      <t>(brutto)</t>
    </r>
  </si>
  <si>
    <r>
      <t xml:space="preserve">Koszt nie-kwalifikowany
</t>
    </r>
    <r>
      <rPr>
        <sz val="12"/>
        <color theme="1"/>
        <rFont val="Arial"/>
        <family val="2"/>
        <charset val="238"/>
      </rPr>
      <t>(brutto)</t>
    </r>
  </si>
  <si>
    <t>Wnioskodawca oświadcza, że: (wybrać właściwe)</t>
  </si>
  <si>
    <r>
      <t xml:space="preserve">kolektor kanalizacji deszczowej
</t>
    </r>
    <r>
      <rPr>
        <sz val="14"/>
        <color theme="1"/>
        <rFont val="Arial"/>
        <family val="2"/>
        <charset val="238"/>
      </rPr>
      <t>(w km)</t>
    </r>
  </si>
  <si>
    <r>
      <t xml:space="preserve">rów/rowy
</t>
    </r>
    <r>
      <rPr>
        <sz val="14"/>
        <color theme="1"/>
        <rFont val="Arial"/>
        <family val="2"/>
        <charset val="238"/>
      </rPr>
      <t>(w km)</t>
    </r>
  </si>
  <si>
    <r>
      <t xml:space="preserve">CAŁKOWITA WARTOŚĆ INWESTYCJI
</t>
    </r>
    <r>
      <rPr>
        <sz val="14"/>
        <color theme="1"/>
        <rFont val="Arial"/>
        <family val="2"/>
        <charset val="238"/>
      </rPr>
      <t>(zł)</t>
    </r>
  </si>
  <si>
    <r>
      <rPr>
        <b/>
        <sz val="14"/>
        <color theme="1"/>
        <rFont val="Arial"/>
        <family val="2"/>
        <charset val="238"/>
      </rPr>
      <t xml:space="preserve">KWALIFIKOWALNA WARTOŚĆ ZADANIA
</t>
    </r>
    <r>
      <rPr>
        <sz val="14"/>
        <color theme="1"/>
        <rFont val="Arial"/>
        <family val="2"/>
        <charset val="238"/>
      </rPr>
      <t>(zł)</t>
    </r>
  </si>
  <si>
    <t>Jeżeli z daty wydania pozwolenia/zezwolenia/zgłoszenia wynika, iż wygasa ono przed planowym terminem rozpoczęcia inwestycji, należy dołączyć kopię dziennika budowy z dokonanymi wpisami lub innego dokumentu potwierdzającego aktualność dokumentu</t>
  </si>
  <si>
    <t>brak statusu drogi publicznej</t>
  </si>
  <si>
    <t>WNIOSEK O DOFINANSOWANIE Z RZĄDOWEGO FUNDUSZU ROZWOJU DRÓG</t>
  </si>
  <si>
    <r>
      <rPr>
        <b/>
        <sz val="20"/>
        <color theme="1"/>
        <rFont val="Arial"/>
        <family val="2"/>
        <charset val="238"/>
      </rPr>
      <t xml:space="preserve">Wojewoda Wielkopolski
Wydział Infrastruktury i Rolnictwa
</t>
    </r>
    <r>
      <rPr>
        <sz val="20"/>
        <color theme="1"/>
        <rFont val="Arial"/>
        <family val="2"/>
        <charset val="238"/>
      </rPr>
      <t>al. Niepodległości 16/18, 61-713 Poznań
rfrd@poznan.uw.gov.pl</t>
    </r>
  </si>
  <si>
    <t>WIELKOPOLSKI URZĄD WOJEWÓDZKI - RZĄDOWY FUNDUSZ ROZWOJU DRÓG</t>
  </si>
  <si>
    <t>II. Koszt zadania</t>
  </si>
  <si>
    <t>III. Harmonogram rzeczowo-finansowy</t>
  </si>
  <si>
    <t>nr drogi/brak statusu drogi publicznej</t>
  </si>
  <si>
    <t>rok -1</t>
  </si>
  <si>
    <t>rok -2</t>
  </si>
  <si>
    <t>rok -3</t>
  </si>
  <si>
    <t>liczba wypadków</t>
  </si>
  <si>
    <t>liczba kolizji</t>
  </si>
  <si>
    <t>liczba zabitych</t>
  </si>
  <si>
    <t>liczba rannych</t>
  </si>
  <si>
    <t>VII. Część techniczna – dane drogi podlegającej realizacji w ramach zadania, na której  prowadzone są roboty budowlane wyłącznie w zakresie pasa drogowego</t>
  </si>
  <si>
    <t>VII.1. Droga</t>
  </si>
  <si>
    <t xml:space="preserve">VII.2. Jezdnia </t>
  </si>
  <si>
    <t xml:space="preserve">VII.3. Chodnik </t>
  </si>
  <si>
    <t>VII.4. Droga rowerowa</t>
  </si>
  <si>
    <t>VII.5. Droga pieszo-rowerowa</t>
  </si>
  <si>
    <t>VII.6. Odwodnienie</t>
  </si>
  <si>
    <t>VII.7. Przystanki</t>
  </si>
  <si>
    <t>VII.9. Rozwiązania specjalne</t>
  </si>
  <si>
    <r>
      <t xml:space="preserve">VIII. Opis zadania
</t>
    </r>
    <r>
      <rPr>
        <sz val="14"/>
        <color theme="1"/>
        <rFont val="Arial"/>
        <family val="2"/>
        <charset val="238"/>
      </rPr>
      <t>(opis stanu istniejącego oraz projektowanego, podnoszenie standardów technicznych przejść dla pieszych, poprawa stanu bezpieczeństwa ruchu drogowego  niechronionych użytkowników drogi).</t>
    </r>
  </si>
  <si>
    <t>Na podstawie art. 22 ust. 1 ustawy z dnia 23 października 2018 r. o Rządowym Funduszu Rozwoju Dróg wnoszę o udzielenie dofinansowania zadania</t>
  </si>
  <si>
    <r>
      <t xml:space="preserve">Długość </t>
    </r>
    <r>
      <rPr>
        <sz val="14"/>
        <color theme="1"/>
        <rFont val="Arial"/>
        <family val="2"/>
        <charset val="238"/>
      </rPr>
      <t>(w km)</t>
    </r>
    <r>
      <rPr>
        <b/>
        <sz val="14"/>
        <color theme="1"/>
        <rFont val="Arial"/>
        <family val="2"/>
        <charset val="238"/>
      </rPr>
      <t xml:space="preserve"> 
o szer. min. 2,5 m</t>
    </r>
  </si>
  <si>
    <t>Zadanie obejmuje budowę/rozbudowę/przebudowę oświetlenia przejścia dla pieszych lub przejazdu dla rowerzystów</t>
  </si>
  <si>
    <t>Zadanie obejmuje budowę/rozbudowę/przebudowę przejścia dla pieszych lub przejazdu dla rowerzystów z wyspą dzielącą (tzw. azylem)</t>
  </si>
  <si>
    <t>Decyzję o zezwoleniu na realizację inwestycji drogowej / pozwoleniu na budowę (należy wskazać numer, datę i organ wydający każdy załączony dokument)</t>
  </si>
  <si>
    <t>Zgłoszenie właściwemu organowi architektoniczno-budowlanemu wykonywania robót budowlanych (należy wskazać numer, datę i organ wydający każdy załączony dokument)</t>
  </si>
  <si>
    <t>Wnioskodawca oświadcza również, że:</t>
  </si>
  <si>
    <t>zabezpieczy środki finansowe niezbędne na zapewnienie wkładu własnego w realizację zadania;</t>
  </si>
  <si>
    <t>IX. Załączniki</t>
  </si>
  <si>
    <t>X. Oświadczenia wnioskodawcy</t>
  </si>
  <si>
    <t>VI. Lokalizacja przejścia dla pieszych względem obiektów, w których prowadzona jest działalność o charakterze publicznym lub działalność gospodarcza (placówki oświatowe, handlowe, ochrony zdrowia, opiekuńcze, kultury, sportu, rekreacji i wypoczynku, urzędy itp.) lub względem przystanków publicznego transportu zbiorowego (zestawienie musi być zgodne z załącznikiem graficznym do wniosku)</t>
  </si>
  <si>
    <t>L.p.</t>
  </si>
  <si>
    <t>Nr ewid.</t>
  </si>
  <si>
    <t>Zadanie nowe/kontynuowane/wieloletnie [N/K/W]</t>
  </si>
  <si>
    <t>Jednostka Samorządu Terytorialnego</t>
  </si>
  <si>
    <t>TERC</t>
  </si>
  <si>
    <t>Rodzaj zadania</t>
  </si>
  <si>
    <t>Długość odcinka (w km)</t>
  </si>
  <si>
    <t>Okres realizacji zadania</t>
  </si>
  <si>
    <t>Ogółem wartość projektu  (w zł)</t>
  </si>
  <si>
    <t>Kwalifikowalna wartośc zadania</t>
  </si>
  <si>
    <t>Wnioskowana kwota dofinansowania
 (w zł)</t>
  </si>
  <si>
    <t>Deklarowana kwota środków własnych (w zł)</t>
  </si>
  <si>
    <t>% dofinansowania</t>
  </si>
  <si>
    <t>Kwota dofinansowania w podziale na lata</t>
  </si>
  <si>
    <t>1.</t>
  </si>
  <si>
    <t>IR-VII.801.19.XXX.2020</t>
  </si>
  <si>
    <t>N</t>
  </si>
  <si>
    <t>VIII.1. Opis stanu istniejącego przejścia dla pieszych (przejść dla pieszych w ramach skrzyżowania)</t>
  </si>
  <si>
    <t>VIII.2. Opis stanu projektowanego przejścia dla pieszych albo przejśc dla pieszych w ramach jednego skrzyżowania (podnoszenie standardów technicznych i poprawa stanu bezpieczeństwa ruchu drogowego, w szczególności niechronionych użytkowników drogi)</t>
  </si>
  <si>
    <t>Opinia właściwego Komendanta Powiatowego Policji dotycząca planowanej inwestycji i jej wpływu na bezpieczeństwo ruchu drogowego w wybranej lokalizacji</t>
  </si>
  <si>
    <t>Opinia właściwego organu zarządzającego ruchem (starosty) dotycząca planowanej inwestycji i jej wpływu na bezpieczeństwo ruchu drogowego w wybranej lokalizacji</t>
  </si>
  <si>
    <t>Liczba wypadków (ostatnie trzy lata)</t>
  </si>
  <si>
    <t>Liczba kolizji (ostatnie trzy lata)</t>
  </si>
  <si>
    <t>Liczba ofiar śmiertelnych (ostatnie trzy lata)</t>
  </si>
  <si>
    <t>Liczba rannych (ostatnie trzy lata)</t>
  </si>
  <si>
    <t>Fakultatywnie:</t>
  </si>
  <si>
    <t>Obowiązkowo:</t>
  </si>
  <si>
    <t>Inne załączniki:</t>
  </si>
  <si>
    <r>
      <t xml:space="preserve">przejście dla pieszych 
</t>
    </r>
    <r>
      <rPr>
        <sz val="10"/>
        <color theme="1"/>
        <rFont val="Arial"/>
        <family val="2"/>
        <charset val="238"/>
      </rPr>
      <t>(w przypadku wniosku obejmującego więcej niż jedno przejście - dane umożliwiające identyfikację każdego z przejść - oznaczenie pozwalające na identyfikację przejścia na załączniku graficznym do wniosku)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</si>
  <si>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</si>
  <si>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t>jednokierunkowa o szer. min. 1,5 m</t>
  </si>
  <si>
    <r>
      <t xml:space="preserve">Dane dot. liczby osób zabitych lub rannych w wyniku zdarzeń drogowych w obszarze oddziaływania przejścia dla pieszych z udziałem pieszych za trzy pełne lata poprzedzające rok złożenia wniosku (dane pozyskanie z Policji lub potwierdzone przez Policję) - </t>
    </r>
    <r>
      <rPr>
        <b/>
        <sz val="14"/>
        <color theme="1"/>
        <rFont val="Arial"/>
        <family val="2"/>
        <charset val="238"/>
      </rPr>
      <t>wskazać organ wydający informację</t>
    </r>
  </si>
  <si>
    <t>środki własne jednostki samorządu terytorialnego przeznaczone na realizację zadania nie obejmą środków pochodzących z budżetu państwa oraz z budżetu Unii Europejskiej;</t>
  </si>
  <si>
    <r>
      <t xml:space="preserve">Podpisy  i pieczątki osób upoważnionych z ramienia wnioskodawcy </t>
    </r>
    <r>
      <rPr>
        <sz val="18"/>
        <color theme="1"/>
        <rFont val="Arial"/>
        <family val="2"/>
        <charset val="238"/>
      </rPr>
      <t>(wraz z podpisem Skarbnika/Gł. Księgowego)</t>
    </r>
  </si>
  <si>
    <r>
      <t xml:space="preserve">zakres rzeczowy zadania spełnia/będzie spełniał wymagania obligatoryjne wskazane przez Ministra Infrastruktury w wytycznych 
pn.: </t>
    </r>
    <r>
      <rPr>
        <i/>
        <sz val="14"/>
        <color theme="1"/>
        <rFont val="Arial"/>
        <family val="2"/>
        <charset val="238"/>
      </rPr>
      <t>Minimalne kryteria klasyfikacji i zakres przedmiotowy zadań do dofinansowania z Rządowego Funduszu Rozwoju Dróg w zakresie poprawy bezpieczeństwa ruchu drogowego na przejściach dla pieszych.</t>
    </r>
  </si>
  <si>
    <t>Mapę poglądową umożliwiającą zlokalizowanie przedmiotu inwestycji w terenie, w szczególności względem  obiektów, w których prowadzona jest działalność o charakterze publicznym lub działalność gospodarcza, placówki oświatowe, handlowe, ochrony zdrowia, opiekuńcze, kultury, sportu, rekreacji i wypoczynku, urzędy itp. lub względem przystanków publicznego transportu zbiorowego, dowiązanie do istniejącego  chodnika, ścieżki pieszo-rowerowej, sporządzoną w skali oraz w sposób umożliwiający ich identyfikację i właściwą ocenę inwestycji.</t>
  </si>
  <si>
    <t>Opinia właściwego zarządcy drogi dotycząca planowanej inwestycji i jej wpływu na bezpieczeństwo ruchu drogowego w wybranej lokalizacji</t>
  </si>
  <si>
    <r>
      <t xml:space="preserve">IV. Liczba zdarzeń drogowych (wypadków i kolizji) w obszarze oddziaływania przejścia dla pieszych z udziałem pieszych za trzy pełne lata poprzedzające rok złożenia wniosku </t>
    </r>
    <r>
      <rPr>
        <i/>
        <sz val="18"/>
        <rFont val="Arial"/>
        <family val="2"/>
        <charset val="238"/>
      </rPr>
      <t>(dane pozyskanie z Policji lub potwierdzone przez Policję, wyłącznie w formie liczbowej)</t>
    </r>
  </si>
  <si>
    <r>
      <t xml:space="preserve">V. Liczba osób zabitych lub rannych w wyniku zdarzeń drogowych w obszarze oddziaływania przejścia dla pieszych z udziałem pieszych za trzy pełne lata poprzedzające rok złożenia wniosku </t>
    </r>
    <r>
      <rPr>
        <i/>
        <sz val="18"/>
        <rFont val="Arial"/>
        <family val="2"/>
        <charset val="238"/>
      </rPr>
      <t>(dane pozyskanie z Policji lub potwierdzone przez Policji, wyłącznie w formie liczbowej)</t>
    </r>
  </si>
  <si>
    <r>
      <t>Występujące obiekty</t>
    </r>
    <r>
      <rPr>
        <sz val="14"/>
        <rFont val="Arial"/>
        <family val="2"/>
        <charset val="238"/>
      </rPr>
      <t xml:space="preserve"> </t>
    </r>
    <r>
      <rPr>
        <b/>
        <sz val="14"/>
        <rFont val="Arial"/>
        <family val="2"/>
        <charset val="238"/>
      </rPr>
      <t>oraz ich odegłość od przejścia</t>
    </r>
    <r>
      <rPr>
        <sz val="14"/>
        <rFont val="Arial"/>
        <family val="2"/>
        <charset val="238"/>
      </rPr>
      <t xml:space="preserve"> 
</t>
    </r>
    <r>
      <rPr>
        <i/>
        <sz val="14"/>
        <rFont val="Arial"/>
        <family val="2"/>
        <charset val="238"/>
      </rPr>
      <t>(wymienić obiekty wraz z podaniem odległości od danego przejścia dla pieszych w linii prostej z dokładnością 
+/- 10 m, np. szkoła 140 m)</t>
    </r>
  </si>
  <si>
    <t>zostały/zostaną dopełnione wszystkie wymogi prawne, związane z planowaną realizacją inwestycji, wymagane przepisami w szczególności o ochronie środowiska, pozwoleniach, uzgodnieniach, opiniach i ocenach  oraz posiadaniem kompletnej dokumentacji technicznej, projektowej oraz projektem organizacji ruchu związanymi z planowaną do realizacji inwestycją;</t>
  </si>
  <si>
    <t>Dane dot. liczby zdarzeń drogowych (wypadków i kolizji) w obszarze oddziaływania przejścia dla pieszych z udziałem pieszych za trzy pełne lata poprzedzające rok złożenia wniosku  (dane pozyskanie z Policji lub potwierdzone przez Policję) - wskazać organ wydający informację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</si>
</sst>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0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22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0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i/>
      <sz val="14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60"/>
      <name val="Arial"/>
      <family val="2"/>
      <charset val="238"/>
    </font>
    <font>
      <b/>
      <sz val="9"/>
      <color indexed="60"/>
      <name val="Arial"/>
      <family val="2"/>
      <charset val="238"/>
    </font>
    <font>
      <b/>
      <sz val="18"/>
      <name val="Arial"/>
      <family val="2"/>
      <charset val="238"/>
    </font>
    <font>
      <i/>
      <sz val="18"/>
      <name val="Arial"/>
      <family val="2"/>
      <charset val="238"/>
    </font>
    <font>
      <b/>
      <sz val="14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33">
    <xf numFmtId="0" fontId="0" fillId="0" borderId="0" xfId="0"/>
    <xf numFmtId="0" fontId="17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vertical="center"/>
      <protection locked="0"/>
    </xf>
    <xf numFmtId="0" fontId="9" fillId="0" borderId="1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1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1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indent="5"/>
    </xf>
    <xf numFmtId="0" fontId="17" fillId="0" borderId="0" xfId="0" applyFont="1"/>
    <xf numFmtId="2" fontId="12" fillId="0" borderId="0" xfId="0" applyNumberFormat="1" applyFont="1"/>
    <xf numFmtId="0" fontId="4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4" fontId="9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2" fontId="1" fillId="0" borderId="0" xfId="0" applyNumberFormat="1" applyFont="1"/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7" fillId="0" borderId="1" xfId="0" applyFont="1" applyBorder="1" applyAlignment="1">
      <alignment horizontal="center" vertical="center"/>
    </xf>
    <xf numFmtId="0" fontId="9" fillId="4" borderId="17" xfId="0" applyFont="1" applyFill="1" applyBorder="1" applyAlignment="1">
      <alignment vertical="center"/>
    </xf>
    <xf numFmtId="0" fontId="9" fillId="4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vertical="center" wrapText="1"/>
    </xf>
    <xf numFmtId="164" fontId="9" fillId="0" borderId="0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/>
    </xf>
    <xf numFmtId="164" fontId="9" fillId="0" borderId="1" xfId="0" applyNumberFormat="1" applyFont="1" applyBorder="1" applyAlignment="1">
      <alignment vertical="center"/>
    </xf>
    <xf numFmtId="0" fontId="1" fillId="0" borderId="0" xfId="0" applyFont="1" applyFill="1" applyBorder="1"/>
    <xf numFmtId="0" fontId="9" fillId="0" borderId="0" xfId="0" applyFont="1" applyBorder="1" applyAlignment="1">
      <alignment horizontal="right" vertical="center"/>
    </xf>
    <xf numFmtId="0" fontId="4" fillId="0" borderId="0" xfId="0" applyFont="1" applyBorder="1"/>
    <xf numFmtId="0" fontId="1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4" fontId="14" fillId="2" borderId="6" xfId="0" applyNumberFormat="1" applyFont="1" applyFill="1" applyBorder="1" applyAlignment="1" applyProtection="1">
      <alignment horizontal="right" vertical="center"/>
      <protection locked="0"/>
    </xf>
    <xf numFmtId="49" fontId="14" fillId="2" borderId="6" xfId="0" applyNumberFormat="1" applyFont="1" applyFill="1" applyBorder="1" applyAlignment="1" applyProtection="1">
      <alignment horizontal="center" vertical="center"/>
      <protection locked="0"/>
    </xf>
    <xf numFmtId="4" fontId="14" fillId="2" borderId="1" xfId="0" applyNumberFormat="1" applyFont="1" applyFill="1" applyBorder="1" applyAlignment="1" applyProtection="1">
      <alignment horizontal="right" vertical="center"/>
      <protection locked="0"/>
    </xf>
    <xf numFmtId="49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6" borderId="30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30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right" vertical="center"/>
    </xf>
    <xf numFmtId="0" fontId="25" fillId="7" borderId="30" xfId="0" applyFont="1" applyFill="1" applyBorder="1" applyAlignment="1">
      <alignment horizontal="center" vertical="center" wrapText="1"/>
    </xf>
    <xf numFmtId="0" fontId="25" fillId="7" borderId="31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center" vertical="center" wrapText="1"/>
    </xf>
    <xf numFmtId="164" fontId="25" fillId="0" borderId="30" xfId="0" applyNumberFormat="1" applyFont="1" applyBorder="1" applyAlignment="1">
      <alignment horizontal="right" vertical="center" wrapText="1"/>
    </xf>
    <xf numFmtId="4" fontId="26" fillId="0" borderId="30" xfId="0" applyNumberFormat="1" applyFont="1" applyBorder="1" applyAlignment="1">
      <alignment horizontal="right" vertical="center" wrapText="1"/>
    </xf>
    <xf numFmtId="1" fontId="25" fillId="6" borderId="30" xfId="0" applyNumberFormat="1" applyFont="1" applyFill="1" applyBorder="1" applyAlignment="1">
      <alignment horizontal="right" vertical="center" wrapText="1"/>
    </xf>
    <xf numFmtId="4" fontId="26" fillId="6" borderId="30" xfId="0" applyNumberFormat="1" applyFont="1" applyFill="1" applyBorder="1" applyAlignment="1">
      <alignment horizontal="right" vertical="center" wrapText="1"/>
    </xf>
    <xf numFmtId="4" fontId="26" fillId="6" borderId="31" xfId="0" applyNumberFormat="1" applyFont="1" applyFill="1" applyBorder="1" applyAlignment="1">
      <alignment horizontal="right" vertical="center" wrapText="1"/>
    </xf>
    <xf numFmtId="4" fontId="26" fillId="6" borderId="31" xfId="0" applyNumberFormat="1" applyFont="1" applyFill="1" applyBorder="1" applyAlignment="1">
      <alignment vertical="center"/>
    </xf>
    <xf numFmtId="4" fontId="26" fillId="6" borderId="30" xfId="0" applyNumberFormat="1" applyFont="1" applyFill="1" applyBorder="1" applyAlignment="1">
      <alignment vertical="center" wrapText="1"/>
    </xf>
    <xf numFmtId="9" fontId="25" fillId="6" borderId="30" xfId="0" applyNumberFormat="1" applyFont="1" applyFill="1" applyBorder="1" applyAlignment="1">
      <alignment horizontal="center" vertical="center"/>
    </xf>
    <xf numFmtId="1" fontId="25" fillId="8" borderId="30" xfId="0" applyNumberFormat="1" applyFont="1" applyFill="1" applyBorder="1" applyAlignment="1">
      <alignment horizontal="right" vertical="center" wrapText="1"/>
    </xf>
    <xf numFmtId="1" fontId="25" fillId="8" borderId="30" xfId="0" applyNumberFormat="1" applyFont="1" applyFill="1" applyBorder="1" applyAlignment="1" applyProtection="1">
      <alignment horizontal="right" vertical="center" wrapText="1"/>
    </xf>
    <xf numFmtId="0" fontId="17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 applyProtection="1">
      <alignment horizontal="center" vertical="center"/>
      <protection locked="0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0" fontId="22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right"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9" fillId="6" borderId="0" xfId="0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/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1" fillId="2" borderId="6" xfId="0" applyNumberFormat="1" applyFont="1" applyFill="1" applyBorder="1" applyAlignment="1" applyProtection="1">
      <alignment horizontal="center" vertical="top"/>
      <protection locked="0"/>
    </xf>
    <xf numFmtId="1" fontId="4" fillId="2" borderId="6" xfId="0" applyNumberFormat="1" applyFont="1" applyFill="1" applyBorder="1" applyAlignment="1" applyProtection="1">
      <alignment horizontal="center" vertical="top"/>
      <protection locked="0"/>
    </xf>
    <xf numFmtId="1" fontId="4" fillId="2" borderId="1" xfId="0" applyNumberFormat="1" applyFont="1" applyFill="1" applyBorder="1" applyAlignment="1" applyProtection="1">
      <alignment horizontal="center" vertical="top"/>
      <protection locked="0"/>
    </xf>
    <xf numFmtId="1" fontId="1" fillId="2" borderId="1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left" vertical="top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164" fontId="1" fillId="2" borderId="2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28" xfId="0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6" borderId="2" xfId="0" applyFont="1" applyFill="1" applyBorder="1" applyAlignment="1" applyProtection="1">
      <alignment horizontal="left" vertical="top"/>
      <protection locked="0"/>
    </xf>
    <xf numFmtId="0" fontId="1" fillId="6" borderId="3" xfId="0" applyFont="1" applyFill="1" applyBorder="1" applyAlignment="1" applyProtection="1">
      <alignment horizontal="left" vertical="top"/>
      <protection locked="0"/>
    </xf>
    <xf numFmtId="0" fontId="1" fillId="6" borderId="4" xfId="0" applyFont="1" applyFill="1" applyBorder="1" applyAlignment="1" applyProtection="1">
      <alignment horizontal="left" vertical="top"/>
      <protection locked="0"/>
    </xf>
    <xf numFmtId="0" fontId="1" fillId="6" borderId="2" xfId="0" applyFont="1" applyFill="1" applyBorder="1" applyAlignment="1" applyProtection="1">
      <alignment horizontal="left" vertical="center" wrapText="1"/>
      <protection locked="0"/>
    </xf>
    <xf numFmtId="0" fontId="1" fillId="6" borderId="3" xfId="0" applyFont="1" applyFill="1" applyBorder="1" applyAlignment="1" applyProtection="1">
      <alignment horizontal="left" vertical="center" wrapText="1"/>
      <protection locked="0"/>
    </xf>
    <xf numFmtId="0" fontId="1" fillId="6" borderId="4" xfId="0" applyFont="1" applyFill="1" applyBorder="1" applyAlignment="1" applyProtection="1">
      <alignment horizontal="left" vertical="center" wrapText="1"/>
      <protection locked="0"/>
    </xf>
    <xf numFmtId="164" fontId="9" fillId="0" borderId="15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22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13" xfId="0" applyFont="1" applyBorder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" fillId="2" borderId="2" xfId="0" applyFont="1" applyFill="1" applyBorder="1" applyAlignment="1" applyProtection="1">
      <alignment horizontal="right" vertical="center"/>
      <protection locked="0"/>
    </xf>
    <xf numFmtId="0" fontId="1" fillId="2" borderId="4" xfId="0" applyFont="1" applyFill="1" applyBorder="1" applyAlignment="1" applyProtection="1">
      <alignment horizontal="right" vertical="center"/>
      <protection locked="0"/>
    </xf>
    <xf numFmtId="164" fontId="1" fillId="2" borderId="6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center" vertical="center" wrapText="1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  <xf numFmtId="0" fontId="14" fillId="2" borderId="4" xfId="0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left" vertical="top" wrapText="1"/>
      <protection locked="0"/>
    </xf>
    <xf numFmtId="0" fontId="1" fillId="2" borderId="9" xfId="0" applyFont="1" applyFill="1" applyBorder="1" applyAlignment="1" applyProtection="1">
      <alignment horizontal="left" vertical="top" wrapText="1"/>
      <protection locked="0"/>
    </xf>
    <xf numFmtId="0" fontId="1" fillId="2" borderId="10" xfId="0" applyFont="1" applyFill="1" applyBorder="1" applyAlignment="1" applyProtection="1">
      <alignment horizontal="left" vertical="top" wrapText="1"/>
      <protection locked="0"/>
    </xf>
    <xf numFmtId="0" fontId="1" fillId="2" borderId="0" xfId="0" applyFont="1" applyFill="1" applyAlignment="1" applyProtection="1">
      <alignment horizontal="left" vertical="top" wrapText="1"/>
      <protection locked="0"/>
    </xf>
    <xf numFmtId="0" fontId="1" fillId="2" borderId="7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4" fontId="9" fillId="0" borderId="11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14" fillId="2" borderId="11" xfId="0" applyFont="1" applyFill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 applyProtection="1">
      <alignment horizontal="left" vertical="center"/>
      <protection locked="0"/>
    </xf>
    <xf numFmtId="0" fontId="14" fillId="2" borderId="12" xfId="0" applyFont="1" applyFill="1" applyBorder="1" applyAlignment="1" applyProtection="1">
      <alignment horizontal="left" vertical="center"/>
      <protection locked="0"/>
    </xf>
    <xf numFmtId="0" fontId="11" fillId="3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164" fontId="1" fillId="2" borderId="2" xfId="0" applyNumberFormat="1" applyFont="1" applyFill="1" applyBorder="1" applyAlignment="1" applyProtection="1">
      <alignment horizontal="right" vertical="center"/>
      <protection locked="0"/>
    </xf>
    <xf numFmtId="164" fontId="1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2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9" fillId="0" borderId="14" xfId="0" applyFont="1" applyBorder="1" applyAlignment="1">
      <alignment horizontal="center" vertical="center"/>
    </xf>
    <xf numFmtId="164" fontId="1" fillId="2" borderId="14" xfId="0" applyNumberFormat="1" applyFont="1" applyFill="1" applyBorder="1" applyAlignment="1" applyProtection="1">
      <alignment horizontal="right" vertical="center"/>
      <protection locked="0"/>
    </xf>
    <xf numFmtId="0" fontId="9" fillId="4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164" fontId="9" fillId="0" borderId="6" xfId="0" applyNumberFormat="1" applyFont="1" applyBorder="1" applyAlignment="1">
      <alignment horizontal="right" vertical="center"/>
    </xf>
    <xf numFmtId="1" fontId="4" fillId="2" borderId="1" xfId="0" applyNumberFormat="1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1" fillId="6" borderId="2" xfId="0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9" fillId="4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top"/>
      <protection locked="0"/>
    </xf>
    <xf numFmtId="1" fontId="4" fillId="2" borderId="4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>
      <alignment horizontal="center" vertical="center" wrapText="1"/>
    </xf>
    <xf numFmtId="1" fontId="1" fillId="6" borderId="2" xfId="0" applyNumberFormat="1" applyFont="1" applyFill="1" applyBorder="1" applyAlignment="1" applyProtection="1">
      <alignment horizontal="center" vertical="center"/>
      <protection locked="0"/>
    </xf>
    <xf numFmtId="1" fontId="1" fillId="6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/>
    </xf>
    <xf numFmtId="0" fontId="9" fillId="4" borderId="13" xfId="0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 wrapText="1" shrinkToFit="1"/>
    </xf>
    <xf numFmtId="1" fontId="9" fillId="6" borderId="1" xfId="0" applyNumberFormat="1" applyFont="1" applyFill="1" applyBorder="1" applyAlignment="1" applyProtection="1">
      <alignment horizontal="center" vertical="center"/>
      <protection locked="0"/>
    </xf>
    <xf numFmtId="1" fontId="9" fillId="6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 applyProtection="1">
      <alignment horizontal="left" vertical="top" wrapText="1"/>
      <protection locked="0"/>
    </xf>
    <xf numFmtId="0" fontId="29" fillId="4" borderId="1" xfId="0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right" vertical="center"/>
    </xf>
    <xf numFmtId="164" fontId="9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 applyProtection="1">
      <alignment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 applyProtection="1">
      <alignment vertical="center" wrapText="1"/>
      <protection locked="0"/>
    </xf>
    <xf numFmtId="0" fontId="1" fillId="6" borderId="2" xfId="0" applyFont="1" applyFill="1" applyBorder="1" applyAlignment="1" applyProtection="1">
      <alignment horizontal="center" vertical="top" wrapText="1"/>
      <protection locked="0"/>
    </xf>
    <xf numFmtId="0" fontId="1" fillId="6" borderId="3" xfId="0" applyFont="1" applyFill="1" applyBorder="1" applyAlignment="1" applyProtection="1">
      <alignment horizontal="center" vertical="top" wrapText="1"/>
      <protection locked="0"/>
    </xf>
    <xf numFmtId="0" fontId="1" fillId="6" borderId="4" xfId="0" applyFont="1" applyFill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4" fillId="0" borderId="3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6" borderId="32" xfId="0" applyFont="1" applyFill="1" applyBorder="1" applyAlignment="1">
      <alignment horizontal="center" vertical="center" wrapText="1"/>
    </xf>
    <xf numFmtId="0" fontId="24" fillId="6" borderId="35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left" vertical="top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311</xdr:row>
          <xdr:rowOff>66675</xdr:rowOff>
        </xdr:from>
        <xdr:to>
          <xdr:col>7</xdr:col>
          <xdr:colOff>914400</xdr:colOff>
          <xdr:row>312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313</xdr:row>
          <xdr:rowOff>180975</xdr:rowOff>
        </xdr:from>
        <xdr:to>
          <xdr:col>7</xdr:col>
          <xdr:colOff>933450</xdr:colOff>
          <xdr:row>314</xdr:row>
          <xdr:rowOff>200025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322</xdr:row>
          <xdr:rowOff>219075</xdr:rowOff>
        </xdr:from>
        <xdr:to>
          <xdr:col>7</xdr:col>
          <xdr:colOff>914400</xdr:colOff>
          <xdr:row>323</xdr:row>
          <xdr:rowOff>133350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326</xdr:row>
          <xdr:rowOff>161925</xdr:rowOff>
        </xdr:from>
        <xdr:to>
          <xdr:col>7</xdr:col>
          <xdr:colOff>914400</xdr:colOff>
          <xdr:row>327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333</xdr:row>
          <xdr:rowOff>228600</xdr:rowOff>
        </xdr:from>
        <xdr:to>
          <xdr:col>7</xdr:col>
          <xdr:colOff>914400</xdr:colOff>
          <xdr:row>335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335</xdr:row>
          <xdr:rowOff>76200</xdr:rowOff>
        </xdr:from>
        <xdr:to>
          <xdr:col>7</xdr:col>
          <xdr:colOff>914400</xdr:colOff>
          <xdr:row>335</xdr:row>
          <xdr:rowOff>638175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324</xdr:row>
          <xdr:rowOff>180975</xdr:rowOff>
        </xdr:from>
        <xdr:to>
          <xdr:col>7</xdr:col>
          <xdr:colOff>914400</xdr:colOff>
          <xdr:row>325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315</xdr:row>
          <xdr:rowOff>257175</xdr:rowOff>
        </xdr:from>
        <xdr:to>
          <xdr:col>7</xdr:col>
          <xdr:colOff>914400</xdr:colOff>
          <xdr:row>315</xdr:row>
          <xdr:rowOff>828675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561975</xdr:colOff>
          <xdr:row>305</xdr:row>
          <xdr:rowOff>333375</xdr:rowOff>
        </xdr:from>
        <xdr:to>
          <xdr:col>7</xdr:col>
          <xdr:colOff>847725</xdr:colOff>
          <xdr:row>306</xdr:row>
          <xdr:rowOff>161925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307</xdr:row>
          <xdr:rowOff>200025</xdr:rowOff>
        </xdr:from>
        <xdr:to>
          <xdr:col>7</xdr:col>
          <xdr:colOff>914400</xdr:colOff>
          <xdr:row>308</xdr:row>
          <xdr:rowOff>76200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309</xdr:row>
          <xdr:rowOff>200025</xdr:rowOff>
        </xdr:from>
        <xdr:to>
          <xdr:col>7</xdr:col>
          <xdr:colOff>914400</xdr:colOff>
          <xdr:row>310</xdr:row>
          <xdr:rowOff>228600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318</xdr:row>
          <xdr:rowOff>200025</xdr:rowOff>
        </xdr:from>
        <xdr:to>
          <xdr:col>7</xdr:col>
          <xdr:colOff>914400</xdr:colOff>
          <xdr:row>319</xdr:row>
          <xdr:rowOff>266700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320</xdr:row>
          <xdr:rowOff>200025</xdr:rowOff>
        </xdr:from>
        <xdr:to>
          <xdr:col>7</xdr:col>
          <xdr:colOff>914400</xdr:colOff>
          <xdr:row>321</xdr:row>
          <xdr:rowOff>238125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XFD354"/>
  <sheetViews>
    <sheetView tabSelected="1" topLeftCell="A102" zoomScale="70" zoomScaleNormal="70" zoomScalePageLayoutView="40" workbookViewId="0">
      <selection activeCell="B106" sqref="B106:G106"/>
    </sheetView>
  </sheetViews>
  <sheetFormatPr defaultColWidth="9.140625" defaultRowHeight="20.100000000000001" customHeight="1" x14ac:dyDescent="0.2"/>
  <cols>
    <col min="1" max="1" width="27.5703125" style="19" bestFit="1" customWidth="1"/>
    <col min="2" max="2" width="34.5703125" style="19" customWidth="1"/>
    <col min="3" max="3" width="25.42578125" style="19" customWidth="1"/>
    <col min="4" max="4" width="17" style="19" customWidth="1"/>
    <col min="5" max="5" width="22.5703125" style="19" customWidth="1"/>
    <col min="6" max="7" width="19.5703125" style="19" customWidth="1"/>
    <col min="8" max="8" width="21.42578125" style="19" customWidth="1"/>
    <col min="9" max="9" width="19.5703125" style="19" customWidth="1"/>
    <col min="10" max="10" width="9.140625" style="19"/>
    <col min="11" max="11" width="9.85546875" style="19" bestFit="1" customWidth="1"/>
    <col min="12" max="16384" width="9.140625" style="19"/>
  </cols>
  <sheetData>
    <row r="1" spans="1:8" s="14" customFormat="1" ht="30" customHeight="1" x14ac:dyDescent="0.25">
      <c r="A1" s="240" t="s">
        <v>362</v>
      </c>
      <c r="B1" s="240"/>
      <c r="C1" s="240"/>
      <c r="D1" s="240"/>
      <c r="E1" s="240"/>
      <c r="F1" s="240"/>
      <c r="G1" s="240"/>
      <c r="H1" s="240"/>
    </row>
    <row r="2" spans="1:8" s="16" customFormat="1" ht="20.100000000000001" customHeight="1" x14ac:dyDescent="0.25">
      <c r="A2" s="15"/>
      <c r="B2" s="15"/>
      <c r="C2" s="15"/>
      <c r="D2" s="15"/>
      <c r="E2" s="15"/>
      <c r="F2" s="15"/>
      <c r="G2" s="15"/>
      <c r="H2" s="15"/>
    </row>
    <row r="3" spans="1:8" s="17" customFormat="1" ht="30" customHeight="1" x14ac:dyDescent="0.25">
      <c r="A3" s="185"/>
      <c r="B3" s="187"/>
      <c r="E3" s="50"/>
      <c r="G3" s="185"/>
      <c r="H3" s="187"/>
    </row>
    <row r="4" spans="1:8" ht="20.100000000000001" customHeight="1" x14ac:dyDescent="0.3">
      <c r="A4" s="18" t="s">
        <v>73</v>
      </c>
      <c r="G4" s="247" t="s">
        <v>27</v>
      </c>
      <c r="H4" s="247"/>
    </row>
    <row r="6" spans="1:8" ht="20.100000000000001" customHeight="1" x14ac:dyDescent="0.25">
      <c r="A6" s="208"/>
      <c r="B6" s="209"/>
      <c r="C6" s="210"/>
      <c r="D6" s="20"/>
      <c r="E6" s="241" t="s">
        <v>361</v>
      </c>
      <c r="F6" s="241"/>
      <c r="G6" s="241"/>
      <c r="H6" s="241"/>
    </row>
    <row r="7" spans="1:8" ht="20.100000000000001" customHeight="1" x14ac:dyDescent="0.25">
      <c r="A7" s="211"/>
      <c r="B7" s="212"/>
      <c r="C7" s="213"/>
      <c r="D7" s="17"/>
      <c r="E7" s="241"/>
      <c r="F7" s="241"/>
      <c r="G7" s="241"/>
      <c r="H7" s="241"/>
    </row>
    <row r="8" spans="1:8" ht="20.100000000000001" customHeight="1" x14ac:dyDescent="0.25">
      <c r="A8" s="214"/>
      <c r="B8" s="215"/>
      <c r="C8" s="216"/>
      <c r="D8" s="17"/>
      <c r="E8" s="241"/>
      <c r="F8" s="241"/>
      <c r="G8" s="241"/>
      <c r="H8" s="241"/>
    </row>
    <row r="9" spans="1:8" ht="20.100000000000001" customHeight="1" x14ac:dyDescent="0.25">
      <c r="A9" s="188" t="s">
        <v>28</v>
      </c>
      <c r="B9" s="188"/>
      <c r="C9" s="188"/>
      <c r="D9" s="17"/>
      <c r="E9" s="241"/>
      <c r="F9" s="241"/>
      <c r="G9" s="241"/>
      <c r="H9" s="241"/>
    </row>
    <row r="10" spans="1:8" ht="30" customHeight="1" x14ac:dyDescent="0.25">
      <c r="A10" s="185"/>
      <c r="B10" s="186"/>
      <c r="C10" s="187"/>
      <c r="D10" s="17"/>
      <c r="E10" s="241"/>
      <c r="F10" s="241"/>
      <c r="G10" s="241"/>
      <c r="H10" s="241"/>
    </row>
    <row r="11" spans="1:8" ht="20.100000000000001" customHeight="1" x14ac:dyDescent="0.25">
      <c r="A11" s="248" t="s">
        <v>29</v>
      </c>
      <c r="B11" s="248"/>
      <c r="C11" s="248"/>
      <c r="D11" s="17"/>
      <c r="E11" s="17"/>
      <c r="F11" s="17"/>
      <c r="G11" s="17"/>
      <c r="H11" s="17"/>
    </row>
    <row r="12" spans="1:8" ht="30" customHeight="1" x14ac:dyDescent="0.3">
      <c r="A12" s="185"/>
      <c r="B12" s="186"/>
      <c r="C12" s="187"/>
      <c r="D12" s="17"/>
      <c r="E12" s="17"/>
      <c r="F12" s="17"/>
      <c r="G12" s="21"/>
      <c r="H12" s="17"/>
    </row>
    <row r="13" spans="1:8" ht="20.100000000000001" customHeight="1" x14ac:dyDescent="0.25">
      <c r="A13" s="247" t="s">
        <v>30</v>
      </c>
      <c r="B13" s="247"/>
      <c r="C13" s="247"/>
      <c r="D13" s="17"/>
      <c r="E13" s="17"/>
      <c r="F13" s="17"/>
      <c r="G13" s="17"/>
      <c r="H13" s="17"/>
    </row>
    <row r="14" spans="1:8" ht="20.100000000000001" customHeight="1" x14ac:dyDescent="0.35">
      <c r="A14" s="220"/>
      <c r="B14" s="220"/>
      <c r="C14" s="220"/>
      <c r="D14" s="220"/>
      <c r="E14" s="220"/>
      <c r="F14" s="220"/>
      <c r="G14" s="220"/>
      <c r="H14" s="220"/>
    </row>
    <row r="15" spans="1:8" ht="23.25" x14ac:dyDescent="0.35">
      <c r="A15" s="220" t="s">
        <v>360</v>
      </c>
      <c r="B15" s="220"/>
      <c r="C15" s="220"/>
      <c r="D15" s="220"/>
      <c r="E15" s="220"/>
      <c r="F15" s="220"/>
      <c r="G15" s="220"/>
      <c r="H15" s="220"/>
    </row>
    <row r="16" spans="1:8" ht="23.25" x14ac:dyDescent="0.35">
      <c r="A16" s="22"/>
      <c r="B16" s="22"/>
      <c r="C16" s="22"/>
      <c r="D16" s="22"/>
      <c r="E16" s="22"/>
      <c r="F16" s="22"/>
      <c r="G16" s="22"/>
      <c r="H16" s="22"/>
    </row>
    <row r="17" spans="1:8" ht="30" customHeight="1" x14ac:dyDescent="0.2">
      <c r="A17" s="217" t="s">
        <v>383</v>
      </c>
      <c r="B17" s="217"/>
      <c r="C17" s="217"/>
      <c r="D17" s="217"/>
      <c r="E17" s="217"/>
      <c r="F17" s="217"/>
      <c r="G17" s="217"/>
      <c r="H17" s="43" t="s">
        <v>0</v>
      </c>
    </row>
    <row r="19" spans="1:8" s="24" customFormat="1" ht="20.100000000000001" customHeight="1" x14ac:dyDescent="0.35">
      <c r="A19" s="23" t="s">
        <v>3</v>
      </c>
    </row>
    <row r="21" spans="1:8" s="4" customFormat="1" ht="39.950000000000003" customHeight="1" x14ac:dyDescent="0.25">
      <c r="A21" s="25" t="s">
        <v>4</v>
      </c>
      <c r="B21" s="34"/>
      <c r="C21" s="25" t="s">
        <v>26</v>
      </c>
      <c r="D21" s="218"/>
      <c r="E21" s="219"/>
      <c r="F21" s="25"/>
      <c r="G21" s="44"/>
      <c r="H21" s="44"/>
    </row>
    <row r="22" spans="1:8" s="17" customFormat="1" ht="20.100000000000001" customHeight="1" x14ac:dyDescent="0.25">
      <c r="A22" s="20"/>
    </row>
    <row r="23" spans="1:8" s="4" customFormat="1" ht="30" customHeight="1" x14ac:dyDescent="0.25">
      <c r="A23" s="25" t="s">
        <v>8</v>
      </c>
      <c r="B23" s="11" t="s">
        <v>10</v>
      </c>
    </row>
    <row r="24" spans="1:8" s="17" customFormat="1" ht="20.100000000000001" customHeight="1" x14ac:dyDescent="0.25">
      <c r="A24" s="26"/>
    </row>
    <row r="25" spans="1:8" s="17" customFormat="1" ht="20.100000000000001" customHeight="1" x14ac:dyDescent="0.25">
      <c r="A25" s="25" t="s">
        <v>11</v>
      </c>
      <c r="B25" s="208"/>
      <c r="C25" s="209"/>
      <c r="D25" s="209"/>
      <c r="E25" s="209"/>
      <c r="F25" s="209"/>
      <c r="G25" s="209"/>
      <c r="H25" s="210"/>
    </row>
    <row r="26" spans="1:8" s="17" customFormat="1" ht="20.100000000000001" customHeight="1" x14ac:dyDescent="0.25">
      <c r="B26" s="214"/>
      <c r="C26" s="215"/>
      <c r="D26" s="215"/>
      <c r="E26" s="215"/>
      <c r="F26" s="215"/>
      <c r="G26" s="215"/>
      <c r="H26" s="216"/>
    </row>
    <row r="28" spans="1:8" ht="20.100000000000001" customHeight="1" x14ac:dyDescent="0.25">
      <c r="A28" s="26"/>
    </row>
    <row r="29" spans="1:8" s="24" customFormat="1" ht="20.100000000000001" customHeight="1" x14ac:dyDescent="0.35"/>
    <row r="30" spans="1:8" ht="20.100000000000001" customHeight="1" x14ac:dyDescent="0.35">
      <c r="A30" s="123" t="s">
        <v>363</v>
      </c>
      <c r="B30" s="24"/>
      <c r="C30" s="24"/>
      <c r="D30" s="24"/>
      <c r="E30" s="24"/>
    </row>
    <row r="31" spans="1:8" s="17" customFormat="1" ht="32.25" customHeight="1" x14ac:dyDescent="0.25">
      <c r="A31" s="235" t="s">
        <v>356</v>
      </c>
      <c r="B31" s="235"/>
      <c r="C31" s="194" t="s">
        <v>357</v>
      </c>
      <c r="D31" s="194"/>
      <c r="E31" s="194"/>
      <c r="F31" s="46"/>
      <c r="G31" s="46"/>
    </row>
    <row r="32" spans="1:8" s="27" customFormat="1" ht="20.100000000000001" customHeight="1" x14ac:dyDescent="0.2">
      <c r="A32" s="235"/>
      <c r="B32" s="235"/>
      <c r="C32" s="194"/>
      <c r="D32" s="194"/>
      <c r="E32" s="194"/>
      <c r="F32" s="47"/>
      <c r="G32" s="47"/>
    </row>
    <row r="33" spans="1:11" s="17" customFormat="1" ht="18" x14ac:dyDescent="0.25">
      <c r="A33" s="225">
        <v>1</v>
      </c>
      <c r="B33" s="225"/>
      <c r="C33" s="225">
        <v>2</v>
      </c>
      <c r="D33" s="225"/>
      <c r="E33" s="225"/>
      <c r="F33" s="48"/>
      <c r="G33" s="48"/>
      <c r="K33" s="35"/>
    </row>
    <row r="34" spans="1:11" s="17" customFormat="1" ht="28.5" customHeight="1" x14ac:dyDescent="0.25">
      <c r="A34" s="195"/>
      <c r="B34" s="195"/>
      <c r="C34" s="195"/>
      <c r="D34" s="195"/>
      <c r="E34" s="195"/>
      <c r="F34" s="49"/>
      <c r="G34" s="49"/>
    </row>
    <row r="37" spans="1:11" s="24" customFormat="1" ht="27" customHeight="1" x14ac:dyDescent="0.35">
      <c r="A37" s="236" t="s">
        <v>364</v>
      </c>
      <c r="B37" s="236"/>
      <c r="C37" s="28"/>
    </row>
    <row r="38" spans="1:11" ht="20.100000000000001" customHeight="1" x14ac:dyDescent="0.2">
      <c r="A38" s="176"/>
      <c r="B38" s="176"/>
      <c r="C38" s="176"/>
      <c r="D38" s="176"/>
      <c r="E38" s="176"/>
      <c r="F38" s="176"/>
      <c r="G38" s="176"/>
      <c r="H38" s="176"/>
      <c r="I38" s="8"/>
    </row>
    <row r="39" spans="1:11" s="17" customFormat="1" ht="20.100000000000001" customHeight="1" x14ac:dyDescent="0.25">
      <c r="A39" s="226" t="s">
        <v>12</v>
      </c>
      <c r="B39" s="229" t="s">
        <v>72</v>
      </c>
      <c r="C39" s="230"/>
      <c r="D39" s="231"/>
      <c r="E39" s="227" t="s">
        <v>351</v>
      </c>
      <c r="F39" s="227" t="s">
        <v>352</v>
      </c>
      <c r="G39" s="226" t="s">
        <v>88</v>
      </c>
      <c r="H39" s="226"/>
      <c r="I39" s="37"/>
    </row>
    <row r="40" spans="1:11" s="17" customFormat="1" ht="20.100000000000001" customHeight="1" x14ac:dyDescent="0.25">
      <c r="A40" s="184"/>
      <c r="B40" s="229"/>
      <c r="C40" s="230"/>
      <c r="D40" s="231"/>
      <c r="E40" s="228"/>
      <c r="F40" s="228"/>
      <c r="G40" s="184"/>
      <c r="H40" s="184"/>
      <c r="I40" s="37"/>
    </row>
    <row r="41" spans="1:11" s="17" customFormat="1" ht="39" customHeight="1" x14ac:dyDescent="0.25">
      <c r="A41" s="184"/>
      <c r="B41" s="232"/>
      <c r="C41" s="233"/>
      <c r="D41" s="234"/>
      <c r="E41" s="228"/>
      <c r="F41" s="228"/>
      <c r="G41" s="36" t="s">
        <v>13</v>
      </c>
      <c r="H41" s="36" t="s">
        <v>14</v>
      </c>
      <c r="I41" s="37"/>
    </row>
    <row r="42" spans="1:11" s="27" customFormat="1" ht="20.100000000000001" customHeight="1" x14ac:dyDescent="0.2">
      <c r="A42" s="85">
        <v>1</v>
      </c>
      <c r="B42" s="224">
        <v>2</v>
      </c>
      <c r="C42" s="224"/>
      <c r="D42" s="224"/>
      <c r="E42" s="85">
        <v>3</v>
      </c>
      <c r="F42" s="85">
        <v>4</v>
      </c>
      <c r="G42" s="85">
        <v>5</v>
      </c>
      <c r="H42" s="85">
        <v>6</v>
      </c>
      <c r="I42" s="38"/>
    </row>
    <row r="43" spans="1:11" ht="30" customHeight="1" x14ac:dyDescent="0.2">
      <c r="A43" s="5">
        <v>1</v>
      </c>
      <c r="B43" s="237"/>
      <c r="C43" s="238"/>
      <c r="D43" s="239"/>
      <c r="E43" s="88"/>
      <c r="F43" s="88"/>
      <c r="G43" s="89"/>
      <c r="H43" s="89"/>
    </row>
    <row r="44" spans="1:11" ht="30" customHeight="1" x14ac:dyDescent="0.2">
      <c r="A44" s="6">
        <v>2</v>
      </c>
      <c r="B44" s="196"/>
      <c r="C44" s="197"/>
      <c r="D44" s="198"/>
      <c r="E44" s="90"/>
      <c r="F44" s="90"/>
      <c r="G44" s="89"/>
      <c r="H44" s="91"/>
    </row>
    <row r="45" spans="1:11" ht="30" customHeight="1" x14ac:dyDescent="0.2">
      <c r="A45" s="6">
        <v>3</v>
      </c>
      <c r="B45" s="196"/>
      <c r="C45" s="197"/>
      <c r="D45" s="198"/>
      <c r="E45" s="90"/>
      <c r="F45" s="90"/>
      <c r="G45" s="89"/>
      <c r="H45" s="91"/>
    </row>
    <row r="46" spans="1:11" ht="30" customHeight="1" x14ac:dyDescent="0.2">
      <c r="A46" s="39">
        <v>4</v>
      </c>
      <c r="B46" s="196"/>
      <c r="C46" s="197"/>
      <c r="D46" s="198"/>
      <c r="E46" s="90"/>
      <c r="F46" s="90"/>
      <c r="G46" s="89"/>
      <c r="H46" s="91"/>
    </row>
    <row r="47" spans="1:11" ht="30" customHeight="1" x14ac:dyDescent="0.2">
      <c r="A47" s="39">
        <v>5</v>
      </c>
      <c r="B47" s="196"/>
      <c r="C47" s="197"/>
      <c r="D47" s="198"/>
      <c r="E47" s="90"/>
      <c r="F47" s="90"/>
      <c r="G47" s="89"/>
      <c r="H47" s="91"/>
    </row>
    <row r="48" spans="1:11" ht="30" customHeight="1" x14ac:dyDescent="0.2">
      <c r="A48" s="39">
        <v>6</v>
      </c>
      <c r="B48" s="196"/>
      <c r="C48" s="197"/>
      <c r="D48" s="198"/>
      <c r="E48" s="90"/>
      <c r="F48" s="90"/>
      <c r="G48" s="89"/>
      <c r="H48" s="91"/>
    </row>
    <row r="49" spans="1:8" ht="30" customHeight="1" x14ac:dyDescent="0.2">
      <c r="A49" s="39">
        <v>7</v>
      </c>
      <c r="B49" s="196"/>
      <c r="C49" s="197"/>
      <c r="D49" s="198"/>
      <c r="E49" s="90"/>
      <c r="F49" s="90"/>
      <c r="G49" s="89"/>
      <c r="H49" s="91"/>
    </row>
    <row r="50" spans="1:8" ht="30" customHeight="1" x14ac:dyDescent="0.2">
      <c r="A50" s="39">
        <v>8</v>
      </c>
      <c r="B50" s="196"/>
      <c r="C50" s="197"/>
      <c r="D50" s="198"/>
      <c r="E50" s="90"/>
      <c r="F50" s="90"/>
      <c r="G50" s="89"/>
      <c r="H50" s="91"/>
    </row>
    <row r="51" spans="1:8" ht="30" customHeight="1" x14ac:dyDescent="0.2">
      <c r="A51" s="39">
        <v>9</v>
      </c>
      <c r="B51" s="196"/>
      <c r="C51" s="197"/>
      <c r="D51" s="198"/>
      <c r="E51" s="90"/>
      <c r="F51" s="90"/>
      <c r="G51" s="89"/>
      <c r="H51" s="91"/>
    </row>
    <row r="52" spans="1:8" ht="30" customHeight="1" x14ac:dyDescent="0.2">
      <c r="A52" s="39">
        <v>10</v>
      </c>
      <c r="B52" s="196"/>
      <c r="C52" s="197"/>
      <c r="D52" s="198"/>
      <c r="E52" s="90"/>
      <c r="F52" s="90"/>
      <c r="G52" s="89"/>
      <c r="H52" s="91"/>
    </row>
    <row r="53" spans="1:8" ht="30" customHeight="1" x14ac:dyDescent="0.2">
      <c r="A53" s="39">
        <v>11</v>
      </c>
      <c r="B53" s="196"/>
      <c r="C53" s="197"/>
      <c r="D53" s="198"/>
      <c r="E53" s="90"/>
      <c r="F53" s="90"/>
      <c r="G53" s="89"/>
      <c r="H53" s="91"/>
    </row>
    <row r="54" spans="1:8" ht="30" customHeight="1" x14ac:dyDescent="0.2">
      <c r="A54" s="39">
        <v>12</v>
      </c>
      <c r="B54" s="196"/>
      <c r="C54" s="197"/>
      <c r="D54" s="198"/>
      <c r="E54" s="90"/>
      <c r="F54" s="90"/>
      <c r="G54" s="89"/>
      <c r="H54" s="91"/>
    </row>
    <row r="55" spans="1:8" ht="30" customHeight="1" x14ac:dyDescent="0.2">
      <c r="A55" s="39">
        <v>13</v>
      </c>
      <c r="B55" s="196"/>
      <c r="C55" s="197"/>
      <c r="D55" s="198"/>
      <c r="E55" s="90"/>
      <c r="F55" s="90"/>
      <c r="G55" s="89"/>
      <c r="H55" s="91"/>
    </row>
    <row r="56" spans="1:8" ht="30" customHeight="1" x14ac:dyDescent="0.2">
      <c r="A56" s="39">
        <v>14</v>
      </c>
      <c r="B56" s="196"/>
      <c r="C56" s="197"/>
      <c r="D56" s="198"/>
      <c r="E56" s="90"/>
      <c r="F56" s="90"/>
      <c r="G56" s="89"/>
      <c r="H56" s="91"/>
    </row>
    <row r="57" spans="1:8" ht="30" customHeight="1" x14ac:dyDescent="0.2">
      <c r="A57" s="39">
        <v>15</v>
      </c>
      <c r="B57" s="196"/>
      <c r="C57" s="197"/>
      <c r="D57" s="198"/>
      <c r="E57" s="90"/>
      <c r="F57" s="90"/>
      <c r="G57" s="89"/>
      <c r="H57" s="91"/>
    </row>
    <row r="58" spans="1:8" ht="30" customHeight="1" x14ac:dyDescent="0.2">
      <c r="A58" s="39">
        <v>16</v>
      </c>
      <c r="B58" s="196"/>
      <c r="C58" s="197"/>
      <c r="D58" s="198"/>
      <c r="E58" s="90"/>
      <c r="F58" s="90"/>
      <c r="G58" s="89"/>
      <c r="H58" s="91"/>
    </row>
    <row r="59" spans="1:8" ht="30" customHeight="1" x14ac:dyDescent="0.2">
      <c r="A59" s="39">
        <v>17</v>
      </c>
      <c r="B59" s="196"/>
      <c r="C59" s="197"/>
      <c r="D59" s="198"/>
      <c r="E59" s="90"/>
      <c r="F59" s="90"/>
      <c r="G59" s="89"/>
      <c r="H59" s="91"/>
    </row>
    <row r="60" spans="1:8" ht="30" customHeight="1" x14ac:dyDescent="0.2">
      <c r="A60" s="39">
        <v>18</v>
      </c>
      <c r="B60" s="196"/>
      <c r="C60" s="197"/>
      <c r="D60" s="198"/>
      <c r="E60" s="90"/>
      <c r="F60" s="90"/>
      <c r="G60" s="89"/>
      <c r="H60" s="91"/>
    </row>
    <row r="61" spans="1:8" ht="30" customHeight="1" x14ac:dyDescent="0.2">
      <c r="A61" s="39">
        <v>19</v>
      </c>
      <c r="B61" s="196"/>
      <c r="C61" s="197"/>
      <c r="D61" s="198"/>
      <c r="E61" s="90"/>
      <c r="F61" s="90"/>
      <c r="G61" s="89"/>
      <c r="H61" s="91"/>
    </row>
    <row r="62" spans="1:8" ht="30" customHeight="1" x14ac:dyDescent="0.2">
      <c r="A62" s="39">
        <v>20</v>
      </c>
      <c r="B62" s="196"/>
      <c r="C62" s="197"/>
      <c r="D62" s="198"/>
      <c r="E62" s="90"/>
      <c r="F62" s="90"/>
      <c r="G62" s="89"/>
      <c r="H62" s="91"/>
    </row>
    <row r="63" spans="1:8" ht="30" customHeight="1" x14ac:dyDescent="0.2">
      <c r="A63" s="29"/>
      <c r="B63" s="29"/>
      <c r="C63" s="29"/>
      <c r="D63" s="30" t="s">
        <v>15</v>
      </c>
      <c r="E63" s="31">
        <f>SUM(E43:E62)</f>
        <v>0</v>
      </c>
      <c r="F63" s="31">
        <f>SUM(F43:F62)</f>
        <v>0</v>
      </c>
      <c r="G63" s="29"/>
      <c r="H63" s="29"/>
    </row>
    <row r="64" spans="1:8" ht="30" customHeight="1" thickBot="1" x14ac:dyDescent="0.25">
      <c r="A64" s="29"/>
      <c r="B64" s="29"/>
      <c r="C64" s="29"/>
      <c r="D64" s="4"/>
      <c r="E64" s="249" t="s">
        <v>31</v>
      </c>
      <c r="F64" s="249"/>
      <c r="G64" s="29"/>
      <c r="H64" s="29"/>
    </row>
    <row r="65" spans="1:8" ht="30" customHeight="1" x14ac:dyDescent="0.2">
      <c r="A65" s="29"/>
      <c r="B65" s="29"/>
      <c r="C65" s="29"/>
      <c r="D65" s="4"/>
      <c r="E65" s="221">
        <f>SUM(E63:F63)</f>
        <v>0</v>
      </c>
      <c r="F65" s="222"/>
      <c r="G65" s="29"/>
      <c r="H65" s="29"/>
    </row>
    <row r="66" spans="1:8" ht="18.600000000000001" customHeight="1" x14ac:dyDescent="0.2">
      <c r="A66" s="29"/>
      <c r="B66" s="29"/>
      <c r="C66" s="29"/>
      <c r="D66" s="4"/>
      <c r="E66" s="83"/>
      <c r="F66" s="83"/>
      <c r="G66" s="29"/>
      <c r="H66" s="29"/>
    </row>
    <row r="68" spans="1:8" ht="73.5" customHeight="1" x14ac:dyDescent="0.2">
      <c r="A68" s="273" t="s">
        <v>431</v>
      </c>
      <c r="B68" s="273"/>
      <c r="C68" s="273"/>
      <c r="D68" s="273"/>
      <c r="E68" s="273"/>
      <c r="F68" s="273"/>
      <c r="G68" s="273"/>
      <c r="H68" s="273"/>
    </row>
    <row r="69" spans="1:8" ht="25.5" customHeight="1" x14ac:dyDescent="0.3">
      <c r="A69" s="274" t="s">
        <v>422</v>
      </c>
      <c r="B69" s="272" t="s">
        <v>369</v>
      </c>
      <c r="C69" s="272"/>
      <c r="D69" s="272"/>
      <c r="E69" s="272"/>
      <c r="F69" s="272" t="s">
        <v>370</v>
      </c>
      <c r="G69" s="272"/>
      <c r="H69" s="272"/>
    </row>
    <row r="70" spans="1:8" ht="99.75" customHeight="1" x14ac:dyDescent="0.2">
      <c r="A70" s="274"/>
      <c r="B70" s="119" t="s">
        <v>366</v>
      </c>
      <c r="C70" s="120" t="s">
        <v>367</v>
      </c>
      <c r="D70" s="282" t="s">
        <v>368</v>
      </c>
      <c r="E70" s="282"/>
      <c r="F70" s="120" t="s">
        <v>366</v>
      </c>
      <c r="G70" s="120" t="s">
        <v>367</v>
      </c>
      <c r="H70" s="120" t="s">
        <v>368</v>
      </c>
    </row>
    <row r="71" spans="1:8" ht="15.75" customHeight="1" x14ac:dyDescent="0.2">
      <c r="A71" s="113">
        <v>1</v>
      </c>
      <c r="B71" s="113">
        <v>2</v>
      </c>
      <c r="C71" s="113">
        <v>3</v>
      </c>
      <c r="D71" s="283">
        <v>4</v>
      </c>
      <c r="E71" s="283"/>
      <c r="F71" s="113">
        <v>5</v>
      </c>
      <c r="G71" s="113">
        <v>6</v>
      </c>
      <c r="H71" s="113">
        <v>7</v>
      </c>
    </row>
    <row r="72" spans="1:8" s="129" customFormat="1" ht="80.099999999999994" customHeight="1" x14ac:dyDescent="0.25">
      <c r="A72" s="332"/>
      <c r="B72" s="125"/>
      <c r="C72" s="126"/>
      <c r="D72" s="284"/>
      <c r="E72" s="285"/>
      <c r="F72" s="126"/>
      <c r="G72" s="126"/>
      <c r="H72" s="126"/>
    </row>
    <row r="73" spans="1:8" s="129" customFormat="1" ht="80.099999999999994" customHeight="1" x14ac:dyDescent="0.25">
      <c r="A73" s="332"/>
      <c r="B73" s="125"/>
      <c r="C73" s="127"/>
      <c r="D73" s="268"/>
      <c r="E73" s="268"/>
      <c r="F73" s="127"/>
      <c r="G73" s="127"/>
      <c r="H73" s="127"/>
    </row>
    <row r="74" spans="1:8" s="129" customFormat="1" ht="80.099999999999994" customHeight="1" x14ac:dyDescent="0.25">
      <c r="A74" s="332"/>
      <c r="B74" s="125"/>
      <c r="C74" s="127"/>
      <c r="D74" s="268"/>
      <c r="E74" s="268"/>
      <c r="F74" s="127"/>
      <c r="G74" s="127"/>
      <c r="H74" s="127"/>
    </row>
    <row r="75" spans="1:8" s="129" customFormat="1" ht="80.099999999999994" customHeight="1" x14ac:dyDescent="0.25">
      <c r="A75" s="332"/>
      <c r="B75" s="125"/>
      <c r="C75" s="127"/>
      <c r="D75" s="268"/>
      <c r="E75" s="268"/>
      <c r="F75" s="127"/>
      <c r="G75" s="127"/>
      <c r="H75" s="127"/>
    </row>
    <row r="76" spans="1:8" s="129" customFormat="1" ht="80.099999999999994" customHeight="1" x14ac:dyDescent="0.25">
      <c r="A76" s="332"/>
      <c r="B76" s="125"/>
      <c r="C76" s="127"/>
      <c r="D76" s="268"/>
      <c r="E76" s="268"/>
      <c r="F76" s="127"/>
      <c r="G76" s="127"/>
      <c r="H76" s="127"/>
    </row>
    <row r="77" spans="1:8" s="129" customFormat="1" ht="80.099999999999994" customHeight="1" x14ac:dyDescent="0.25">
      <c r="A77" s="332"/>
      <c r="B77" s="128"/>
      <c r="C77" s="127"/>
      <c r="D77" s="268"/>
      <c r="E77" s="268"/>
      <c r="F77" s="127"/>
      <c r="G77" s="127"/>
      <c r="H77" s="127"/>
    </row>
    <row r="78" spans="1:8" s="129" customFormat="1" ht="80.099999999999994" customHeight="1" x14ac:dyDescent="0.25">
      <c r="A78" s="332"/>
      <c r="B78" s="128"/>
      <c r="C78" s="127"/>
      <c r="D78" s="268"/>
      <c r="E78" s="268"/>
      <c r="F78" s="127"/>
      <c r="G78" s="127"/>
      <c r="H78" s="127"/>
    </row>
    <row r="79" spans="1:8" s="129" customFormat="1" ht="80.099999999999994" customHeight="1" x14ac:dyDescent="0.25">
      <c r="A79" s="332"/>
      <c r="B79" s="128"/>
      <c r="C79" s="127"/>
      <c r="D79" s="268"/>
      <c r="E79" s="268"/>
      <c r="F79" s="127"/>
      <c r="G79" s="127"/>
      <c r="H79" s="127"/>
    </row>
    <row r="80" spans="1:8" s="129" customFormat="1" ht="80.099999999999994" customHeight="1" x14ac:dyDescent="0.25">
      <c r="A80" s="332"/>
      <c r="B80" s="128"/>
      <c r="C80" s="127"/>
      <c r="D80" s="268"/>
      <c r="E80" s="268"/>
      <c r="F80" s="127"/>
      <c r="G80" s="127"/>
      <c r="H80" s="127"/>
    </row>
    <row r="81" spans="1:8" s="129" customFormat="1" ht="80.099999999999994" customHeight="1" x14ac:dyDescent="0.25">
      <c r="A81" s="332"/>
      <c r="B81" s="128"/>
      <c r="C81" s="127"/>
      <c r="D81" s="268"/>
      <c r="E81" s="268"/>
      <c r="F81" s="127"/>
      <c r="G81" s="127"/>
      <c r="H81" s="127"/>
    </row>
    <row r="82" spans="1:8" ht="20.100000000000001" customHeight="1" x14ac:dyDescent="0.2">
      <c r="A82" s="114" t="s">
        <v>17</v>
      </c>
      <c r="B82" s="115">
        <f>SUM(B72:B81)</f>
        <v>0</v>
      </c>
      <c r="C82" s="115">
        <f>SUM(C72:C81)</f>
        <v>0</v>
      </c>
      <c r="D82" s="270">
        <f>SUM(D72:D81)</f>
        <v>0</v>
      </c>
      <c r="E82" s="271"/>
      <c r="F82" s="116">
        <f>SUM(F72:F81)</f>
        <v>0</v>
      </c>
      <c r="G82" s="116">
        <f t="shared" ref="G82:H82" si="0">SUM(G72:G81)</f>
        <v>0</v>
      </c>
      <c r="H82" s="115">
        <f t="shared" si="0"/>
        <v>0</v>
      </c>
    </row>
    <row r="83" spans="1:8" ht="20.100000000000001" customHeight="1" x14ac:dyDescent="0.2">
      <c r="A83" s="117"/>
      <c r="B83" s="278">
        <f>SUM(B82,C82,D82)</f>
        <v>0</v>
      </c>
      <c r="C83" s="279"/>
      <c r="D83" s="279"/>
      <c r="E83" s="279"/>
      <c r="F83" s="280">
        <f>SUM(F82,G82,H82)</f>
        <v>0</v>
      </c>
      <c r="G83" s="280"/>
      <c r="H83" s="281"/>
    </row>
    <row r="84" spans="1:8" ht="35.25" customHeight="1" x14ac:dyDescent="0.2">
      <c r="A84" s="70"/>
      <c r="B84" s="72"/>
      <c r="C84" s="71"/>
      <c r="D84" s="73"/>
      <c r="E84" s="73"/>
      <c r="F84" s="71"/>
      <c r="G84" s="71"/>
      <c r="H84" s="71"/>
    </row>
    <row r="85" spans="1:8" ht="75" customHeight="1" x14ac:dyDescent="0.2">
      <c r="A85" s="273" t="s">
        <v>432</v>
      </c>
      <c r="B85" s="273"/>
      <c r="C85" s="273"/>
      <c r="D85" s="273"/>
      <c r="E85" s="273"/>
      <c r="F85" s="273"/>
      <c r="G85" s="273"/>
      <c r="H85" s="273"/>
    </row>
    <row r="86" spans="1:8" ht="23.25" customHeight="1" x14ac:dyDescent="0.25">
      <c r="A86" s="274" t="s">
        <v>422</v>
      </c>
      <c r="B86" s="275" t="s">
        <v>371</v>
      </c>
      <c r="C86" s="275"/>
      <c r="D86" s="275"/>
      <c r="E86" s="275"/>
      <c r="F86" s="275" t="s">
        <v>372</v>
      </c>
      <c r="G86" s="275"/>
      <c r="H86" s="275"/>
    </row>
    <row r="87" spans="1:8" ht="111.75" customHeight="1" x14ac:dyDescent="0.2">
      <c r="A87" s="274"/>
      <c r="B87" s="118" t="s">
        <v>366</v>
      </c>
      <c r="C87" s="121" t="s">
        <v>367</v>
      </c>
      <c r="D87" s="276" t="s">
        <v>368</v>
      </c>
      <c r="E87" s="276"/>
      <c r="F87" s="121" t="s">
        <v>366</v>
      </c>
      <c r="G87" s="121" t="s">
        <v>367</v>
      </c>
      <c r="H87" s="121" t="s">
        <v>368</v>
      </c>
    </row>
    <row r="88" spans="1:8" ht="20.100000000000001" customHeight="1" x14ac:dyDescent="0.2">
      <c r="A88" s="110">
        <v>1</v>
      </c>
      <c r="B88" s="110">
        <v>2</v>
      </c>
      <c r="C88" s="110">
        <v>3</v>
      </c>
      <c r="D88" s="277">
        <v>4</v>
      </c>
      <c r="E88" s="277"/>
      <c r="F88" s="110">
        <v>5</v>
      </c>
      <c r="G88" s="110">
        <v>6</v>
      </c>
      <c r="H88" s="110">
        <v>7</v>
      </c>
    </row>
    <row r="89" spans="1:8" s="129" customFormat="1" ht="80.099999999999994" customHeight="1" x14ac:dyDescent="0.25">
      <c r="A89" s="130"/>
      <c r="B89" s="128"/>
      <c r="C89" s="127"/>
      <c r="D89" s="268"/>
      <c r="E89" s="268"/>
      <c r="F89" s="127"/>
      <c r="G89" s="127"/>
      <c r="H89" s="127"/>
    </row>
    <row r="90" spans="1:8" s="129" customFormat="1" ht="80.099999999999994" customHeight="1" x14ac:dyDescent="0.25">
      <c r="A90" s="124"/>
      <c r="B90" s="128"/>
      <c r="C90" s="127"/>
      <c r="D90" s="268"/>
      <c r="E90" s="268"/>
      <c r="F90" s="127"/>
      <c r="G90" s="127"/>
      <c r="H90" s="127"/>
    </row>
    <row r="91" spans="1:8" s="129" customFormat="1" ht="80.099999999999994" customHeight="1" x14ac:dyDescent="0.25">
      <c r="A91" s="124"/>
      <c r="B91" s="128"/>
      <c r="C91" s="127"/>
      <c r="D91" s="268"/>
      <c r="E91" s="268"/>
      <c r="F91" s="127"/>
      <c r="G91" s="127"/>
      <c r="H91" s="127"/>
    </row>
    <row r="92" spans="1:8" s="129" customFormat="1" ht="80.099999999999994" customHeight="1" x14ac:dyDescent="0.25">
      <c r="A92" s="124"/>
      <c r="B92" s="128"/>
      <c r="C92" s="127"/>
      <c r="D92" s="268"/>
      <c r="E92" s="268"/>
      <c r="F92" s="127"/>
      <c r="G92" s="127"/>
      <c r="H92" s="127"/>
    </row>
    <row r="93" spans="1:8" s="129" customFormat="1" ht="80.099999999999994" customHeight="1" x14ac:dyDescent="0.25">
      <c r="A93" s="124"/>
      <c r="B93" s="128"/>
      <c r="C93" s="127"/>
      <c r="D93" s="268"/>
      <c r="E93" s="268"/>
      <c r="F93" s="127"/>
      <c r="G93" s="127"/>
      <c r="H93" s="127"/>
    </row>
    <row r="94" spans="1:8" s="129" customFormat="1" ht="80.099999999999994" customHeight="1" x14ac:dyDescent="0.25">
      <c r="A94" s="124"/>
      <c r="B94" s="128"/>
      <c r="C94" s="127"/>
      <c r="D94" s="268"/>
      <c r="E94" s="268"/>
      <c r="F94" s="127"/>
      <c r="G94" s="127"/>
      <c r="H94" s="127"/>
    </row>
    <row r="95" spans="1:8" s="129" customFormat="1" ht="80.099999999999994" customHeight="1" x14ac:dyDescent="0.25">
      <c r="A95" s="124"/>
      <c r="B95" s="128"/>
      <c r="C95" s="127"/>
      <c r="D95" s="268"/>
      <c r="E95" s="268"/>
      <c r="F95" s="127"/>
      <c r="G95" s="127"/>
      <c r="H95" s="127"/>
    </row>
    <row r="96" spans="1:8" s="129" customFormat="1" ht="80.099999999999994" customHeight="1" x14ac:dyDescent="0.25">
      <c r="A96" s="124"/>
      <c r="B96" s="128"/>
      <c r="C96" s="127"/>
      <c r="D96" s="268"/>
      <c r="E96" s="268"/>
      <c r="F96" s="127"/>
      <c r="G96" s="127"/>
      <c r="H96" s="127"/>
    </row>
    <row r="97" spans="1:8" s="129" customFormat="1" ht="80.099999999999994" customHeight="1" x14ac:dyDescent="0.25">
      <c r="A97" s="124"/>
      <c r="B97" s="128"/>
      <c r="C97" s="127"/>
      <c r="D97" s="268"/>
      <c r="E97" s="268"/>
      <c r="F97" s="127"/>
      <c r="G97" s="127"/>
      <c r="H97" s="127"/>
    </row>
    <row r="98" spans="1:8" s="129" customFormat="1" ht="80.099999999999994" customHeight="1" x14ac:dyDescent="0.25">
      <c r="A98" s="124"/>
      <c r="B98" s="128"/>
      <c r="C98" s="127"/>
      <c r="D98" s="268"/>
      <c r="E98" s="268"/>
      <c r="F98" s="127"/>
      <c r="G98" s="127"/>
      <c r="H98" s="127"/>
    </row>
    <row r="99" spans="1:8" ht="20.100000000000001" customHeight="1" x14ac:dyDescent="0.2">
      <c r="A99" s="87" t="s">
        <v>17</v>
      </c>
      <c r="B99" s="111">
        <f>SUM(B89:B98)</f>
        <v>0</v>
      </c>
      <c r="C99" s="111">
        <f>SUM(C89:C98)</f>
        <v>0</v>
      </c>
      <c r="D99" s="287">
        <f>SUM(D89:E98)</f>
        <v>0</v>
      </c>
      <c r="E99" s="288"/>
      <c r="F99" s="112">
        <f>SUM(F89:F98)</f>
        <v>0</v>
      </c>
      <c r="G99" s="112">
        <f>SUM(G89:G98)</f>
        <v>0</v>
      </c>
      <c r="H99" s="111">
        <f>SUM(H89:H98)</f>
        <v>0</v>
      </c>
    </row>
    <row r="100" spans="1:8" ht="20.100000000000001" customHeight="1" x14ac:dyDescent="0.2">
      <c r="A100" s="70"/>
      <c r="B100" s="298">
        <f>SUM(B99,C99,D99)</f>
        <v>0</v>
      </c>
      <c r="C100" s="298"/>
      <c r="D100" s="298"/>
      <c r="E100" s="298"/>
      <c r="F100" s="299">
        <f>SUM(F99,G99,H99)</f>
        <v>0</v>
      </c>
      <c r="G100" s="299"/>
      <c r="H100" s="299"/>
    </row>
    <row r="101" spans="1:8" ht="29.25" customHeight="1" x14ac:dyDescent="0.2">
      <c r="A101" s="70"/>
      <c r="B101" s="72"/>
      <c r="C101" s="71"/>
      <c r="D101" s="73"/>
      <c r="E101" s="73"/>
      <c r="F101" s="71"/>
      <c r="G101" s="71"/>
      <c r="H101" s="71"/>
    </row>
    <row r="102" spans="1:8" ht="99.75" customHeight="1" x14ac:dyDescent="0.2">
      <c r="A102" s="297" t="s">
        <v>393</v>
      </c>
      <c r="B102" s="297"/>
      <c r="C102" s="297"/>
      <c r="D102" s="297"/>
      <c r="E102" s="297"/>
      <c r="F102" s="297"/>
      <c r="G102" s="297"/>
      <c r="H102" s="297"/>
    </row>
    <row r="103" spans="1:8" ht="20.100000000000001" customHeight="1" x14ac:dyDescent="0.2">
      <c r="A103" s="274" t="s">
        <v>422</v>
      </c>
      <c r="B103" s="301" t="s">
        <v>433</v>
      </c>
      <c r="C103" s="301"/>
      <c r="D103" s="301"/>
      <c r="E103" s="301"/>
      <c r="F103" s="301"/>
      <c r="G103" s="301"/>
    </row>
    <row r="104" spans="1:8" ht="102" customHeight="1" x14ac:dyDescent="0.2">
      <c r="A104" s="274"/>
      <c r="B104" s="301"/>
      <c r="C104" s="301"/>
      <c r="D104" s="301"/>
      <c r="E104" s="301"/>
      <c r="F104" s="301"/>
      <c r="G104" s="301"/>
    </row>
    <row r="105" spans="1:8" ht="20.100000000000001" customHeight="1" x14ac:dyDescent="0.2">
      <c r="A105" s="110">
        <v>1</v>
      </c>
      <c r="B105" s="277">
        <v>2</v>
      </c>
      <c r="C105" s="277"/>
      <c r="D105" s="277"/>
      <c r="E105" s="277"/>
      <c r="F105" s="277"/>
      <c r="G105" s="277"/>
    </row>
    <row r="106" spans="1:8" ht="140.1" customHeight="1" x14ac:dyDescent="0.2">
      <c r="A106" s="130"/>
      <c r="B106" s="300"/>
      <c r="C106" s="300"/>
      <c r="D106" s="300"/>
      <c r="E106" s="300"/>
      <c r="F106" s="300"/>
      <c r="G106" s="300"/>
    </row>
    <row r="107" spans="1:8" ht="140.1" customHeight="1" x14ac:dyDescent="0.2">
      <c r="A107" s="130"/>
      <c r="B107" s="269"/>
      <c r="C107" s="269"/>
      <c r="D107" s="269"/>
      <c r="E107" s="269"/>
      <c r="F107" s="269"/>
      <c r="G107" s="269"/>
    </row>
    <row r="108" spans="1:8" ht="140.1" customHeight="1" x14ac:dyDescent="0.2">
      <c r="A108" s="130"/>
      <c r="B108" s="269"/>
      <c r="C108" s="269"/>
      <c r="D108" s="269"/>
      <c r="E108" s="269"/>
      <c r="F108" s="269"/>
      <c r="G108" s="269"/>
    </row>
    <row r="109" spans="1:8" ht="140.1" customHeight="1" x14ac:dyDescent="0.2">
      <c r="A109" s="130"/>
      <c r="B109" s="269"/>
      <c r="C109" s="269"/>
      <c r="D109" s="269"/>
      <c r="E109" s="269"/>
      <c r="F109" s="269"/>
      <c r="G109" s="269"/>
    </row>
    <row r="110" spans="1:8" ht="140.1" customHeight="1" x14ac:dyDescent="0.2">
      <c r="A110" s="130"/>
      <c r="B110" s="269"/>
      <c r="C110" s="269"/>
      <c r="D110" s="269"/>
      <c r="E110" s="269"/>
      <c r="F110" s="269"/>
      <c r="G110" s="269"/>
    </row>
    <row r="111" spans="1:8" ht="140.1" customHeight="1" x14ac:dyDescent="0.2">
      <c r="A111" s="130"/>
      <c r="B111" s="269"/>
      <c r="C111" s="269"/>
      <c r="D111" s="269"/>
      <c r="E111" s="269"/>
      <c r="F111" s="269"/>
      <c r="G111" s="269"/>
    </row>
    <row r="112" spans="1:8" ht="140.1" customHeight="1" x14ac:dyDescent="0.2">
      <c r="A112" s="130"/>
      <c r="B112" s="269"/>
      <c r="C112" s="269"/>
      <c r="D112" s="269"/>
      <c r="E112" s="269"/>
      <c r="F112" s="269"/>
      <c r="G112" s="269"/>
    </row>
    <row r="113" spans="1:8" ht="140.1" customHeight="1" x14ac:dyDescent="0.2">
      <c r="A113" s="130"/>
      <c r="B113" s="269"/>
      <c r="C113" s="269"/>
      <c r="D113" s="269"/>
      <c r="E113" s="269"/>
      <c r="F113" s="269"/>
      <c r="G113" s="269"/>
    </row>
    <row r="114" spans="1:8" ht="140.1" customHeight="1" x14ac:dyDescent="0.2">
      <c r="A114" s="130"/>
      <c r="B114" s="269"/>
      <c r="C114" s="269"/>
      <c r="D114" s="269"/>
      <c r="E114" s="269"/>
      <c r="F114" s="269"/>
      <c r="G114" s="269"/>
    </row>
    <row r="115" spans="1:8" ht="140.1" customHeight="1" x14ac:dyDescent="0.2">
      <c r="A115" s="130"/>
      <c r="B115" s="269"/>
      <c r="C115" s="269"/>
      <c r="D115" s="269"/>
      <c r="E115" s="269"/>
      <c r="F115" s="269"/>
      <c r="G115" s="269"/>
    </row>
    <row r="116" spans="1:8" ht="20.100000000000001" customHeight="1" x14ac:dyDescent="0.2">
      <c r="A116" s="70"/>
      <c r="B116" s="72"/>
      <c r="C116" s="71"/>
      <c r="D116" s="73"/>
      <c r="E116" s="73"/>
      <c r="F116" s="71"/>
      <c r="G116" s="71"/>
      <c r="H116" s="71"/>
    </row>
    <row r="118" spans="1:8" s="24" customFormat="1" ht="50.1" customHeight="1" x14ac:dyDescent="0.35">
      <c r="A118" s="177" t="s">
        <v>373</v>
      </c>
      <c r="B118" s="177"/>
      <c r="C118" s="177"/>
      <c r="D118" s="177"/>
      <c r="E118" s="177"/>
      <c r="F118" s="177"/>
      <c r="G118" s="177"/>
      <c r="H118" s="177"/>
    </row>
    <row r="120" spans="1:8" s="17" customFormat="1" ht="20.100000000000001" customHeight="1" x14ac:dyDescent="0.25">
      <c r="A120" s="293" t="s">
        <v>374</v>
      </c>
      <c r="B120" s="294"/>
      <c r="C120" s="294"/>
      <c r="D120" s="294"/>
      <c r="E120" s="294"/>
      <c r="F120" s="294"/>
      <c r="G120" s="294"/>
      <c r="H120" s="295"/>
    </row>
    <row r="121" spans="1:8" s="17" customFormat="1" ht="30" customHeight="1" x14ac:dyDescent="0.25">
      <c r="A121" s="189" t="s">
        <v>76</v>
      </c>
      <c r="B121" s="184" t="s">
        <v>365</v>
      </c>
      <c r="C121" s="184" t="s">
        <v>74</v>
      </c>
      <c r="D121" s="184" t="s">
        <v>75</v>
      </c>
      <c r="E121" s="184"/>
      <c r="F121" s="184"/>
      <c r="G121" s="184" t="s">
        <v>89</v>
      </c>
      <c r="H121" s="189"/>
    </row>
    <row r="122" spans="1:8" s="17" customFormat="1" ht="30" customHeight="1" x14ac:dyDescent="0.25">
      <c r="A122" s="189"/>
      <c r="B122" s="184"/>
      <c r="C122" s="184"/>
      <c r="D122" s="184"/>
      <c r="E122" s="184"/>
      <c r="F122" s="184"/>
      <c r="G122" s="189"/>
      <c r="H122" s="189"/>
    </row>
    <row r="123" spans="1:8" s="27" customFormat="1" ht="20.100000000000001" customHeight="1" x14ac:dyDescent="0.2">
      <c r="A123" s="85">
        <v>1</v>
      </c>
      <c r="B123" s="85">
        <v>2</v>
      </c>
      <c r="C123" s="85">
        <v>3</v>
      </c>
      <c r="D123" s="224">
        <v>4</v>
      </c>
      <c r="E123" s="224"/>
      <c r="F123" s="224"/>
      <c r="G123" s="224">
        <v>5</v>
      </c>
      <c r="H123" s="224"/>
    </row>
    <row r="124" spans="1:8" s="17" customFormat="1" ht="30" customHeight="1" x14ac:dyDescent="0.25">
      <c r="A124" s="5">
        <v>1</v>
      </c>
      <c r="B124" s="33"/>
      <c r="C124" s="12" t="s">
        <v>2</v>
      </c>
      <c r="D124" s="193"/>
      <c r="E124" s="193"/>
      <c r="F124" s="193"/>
      <c r="G124" s="296"/>
      <c r="H124" s="296"/>
    </row>
    <row r="125" spans="1:8" s="17" customFormat="1" ht="30" customHeight="1" x14ac:dyDescent="0.25">
      <c r="A125" s="42">
        <v>2</v>
      </c>
      <c r="B125" s="40"/>
      <c r="C125" s="12" t="s">
        <v>2</v>
      </c>
      <c r="D125" s="244"/>
      <c r="E125" s="245"/>
      <c r="F125" s="246"/>
      <c r="G125" s="191"/>
      <c r="H125" s="192"/>
    </row>
    <row r="126" spans="1:8" s="17" customFormat="1" ht="30" customHeight="1" x14ac:dyDescent="0.25">
      <c r="A126" s="42">
        <v>3</v>
      </c>
      <c r="B126" s="40"/>
      <c r="C126" s="12" t="s">
        <v>2</v>
      </c>
      <c r="D126" s="244"/>
      <c r="E126" s="245"/>
      <c r="F126" s="246"/>
      <c r="G126" s="191"/>
      <c r="H126" s="192"/>
    </row>
    <row r="127" spans="1:8" s="17" customFormat="1" ht="30" customHeight="1" x14ac:dyDescent="0.25">
      <c r="A127" s="42">
        <v>4</v>
      </c>
      <c r="B127" s="40"/>
      <c r="C127" s="12" t="s">
        <v>2</v>
      </c>
      <c r="D127" s="244"/>
      <c r="E127" s="245"/>
      <c r="F127" s="246"/>
      <c r="G127" s="191"/>
      <c r="H127" s="192"/>
    </row>
    <row r="128" spans="1:8" s="17" customFormat="1" ht="30" customHeight="1" x14ac:dyDescent="0.25">
      <c r="A128" s="42">
        <v>5</v>
      </c>
      <c r="B128" s="40"/>
      <c r="C128" s="12" t="s">
        <v>2</v>
      </c>
      <c r="D128" s="244"/>
      <c r="E128" s="245"/>
      <c r="F128" s="246"/>
      <c r="G128" s="191"/>
      <c r="H128" s="192"/>
    </row>
    <row r="129" spans="1:8 16384:16384" s="17" customFormat="1" ht="30" customHeight="1" x14ac:dyDescent="0.25">
      <c r="A129" s="42">
        <v>6</v>
      </c>
      <c r="B129" s="32"/>
      <c r="C129" s="11" t="s">
        <v>2</v>
      </c>
      <c r="D129" s="152"/>
      <c r="E129" s="152"/>
      <c r="F129" s="152"/>
      <c r="G129" s="190"/>
      <c r="H129" s="190"/>
    </row>
    <row r="130" spans="1:8 16384:16384" s="17" customFormat="1" ht="30" customHeight="1" x14ac:dyDescent="0.25">
      <c r="A130" s="42">
        <v>7</v>
      </c>
      <c r="B130" s="32"/>
      <c r="C130" s="11" t="s">
        <v>2</v>
      </c>
      <c r="D130" s="152"/>
      <c r="E130" s="152"/>
      <c r="F130" s="152"/>
      <c r="G130" s="190"/>
      <c r="H130" s="190"/>
    </row>
    <row r="131" spans="1:8 16384:16384" s="17" customFormat="1" ht="30" customHeight="1" x14ac:dyDescent="0.25">
      <c r="A131" s="42">
        <v>8</v>
      </c>
      <c r="B131" s="32"/>
      <c r="C131" s="11" t="s">
        <v>2</v>
      </c>
      <c r="D131" s="244"/>
      <c r="E131" s="245"/>
      <c r="F131" s="246"/>
      <c r="G131" s="191"/>
      <c r="H131" s="192"/>
    </row>
    <row r="132" spans="1:8 16384:16384" s="17" customFormat="1" ht="30" customHeight="1" x14ac:dyDescent="0.25">
      <c r="A132" s="42">
        <v>9</v>
      </c>
      <c r="B132" s="41"/>
      <c r="C132" s="11" t="s">
        <v>2</v>
      </c>
      <c r="D132" s="244"/>
      <c r="E132" s="245"/>
      <c r="F132" s="246"/>
      <c r="G132" s="191"/>
      <c r="H132" s="192"/>
    </row>
    <row r="133" spans="1:8 16384:16384" s="17" customFormat="1" ht="30" customHeight="1" x14ac:dyDescent="0.25">
      <c r="A133" s="42">
        <v>10</v>
      </c>
      <c r="B133" s="32"/>
      <c r="C133" s="11" t="s">
        <v>2</v>
      </c>
      <c r="D133" s="152"/>
      <c r="E133" s="152"/>
      <c r="F133" s="152"/>
      <c r="G133" s="191"/>
      <c r="H133" s="192"/>
    </row>
    <row r="134" spans="1:8 16384:16384" s="17" customFormat="1" ht="30" customHeight="1" x14ac:dyDescent="0.25">
      <c r="A134" s="4"/>
      <c r="B134" s="4"/>
      <c r="C134" s="9" t="s">
        <v>17</v>
      </c>
      <c r="D134" s="267">
        <f>SUM(D124:F133)</f>
        <v>0</v>
      </c>
      <c r="E134" s="267"/>
      <c r="F134" s="267"/>
      <c r="G134" s="4"/>
      <c r="H134" s="4"/>
    </row>
    <row r="137" spans="1:8 16384:16384" s="17" customFormat="1" ht="20.100000000000001" customHeight="1" x14ac:dyDescent="0.25">
      <c r="A137" s="176" t="s">
        <v>375</v>
      </c>
      <c r="B137" s="176"/>
      <c r="C137" s="176"/>
      <c r="D137" s="176"/>
      <c r="E137" s="176"/>
    </row>
    <row r="138" spans="1:8 16384:16384" s="17" customFormat="1" ht="30" customHeight="1" x14ac:dyDescent="0.25">
      <c r="A138" s="84" t="s">
        <v>76</v>
      </c>
      <c r="B138" s="84" t="s">
        <v>18</v>
      </c>
      <c r="C138" s="84" t="s">
        <v>19</v>
      </c>
      <c r="D138" s="84" t="s">
        <v>20</v>
      </c>
      <c r="E138" s="84" t="s">
        <v>423</v>
      </c>
    </row>
    <row r="139" spans="1:8 16384:16384" s="27" customFormat="1" ht="20.100000000000001" customHeight="1" x14ac:dyDescent="0.2">
      <c r="A139" s="85">
        <v>1</v>
      </c>
      <c r="B139" s="85">
        <v>2</v>
      </c>
      <c r="C139" s="85">
        <v>3</v>
      </c>
      <c r="D139" s="85">
        <v>4</v>
      </c>
      <c r="E139" s="85">
        <v>5</v>
      </c>
      <c r="XFD139" s="27">
        <f t="shared" ref="XFD139:XFD149" si="1">SUM(A139:XFC139)</f>
        <v>15</v>
      </c>
    </row>
    <row r="140" spans="1:8 16384:16384" s="17" customFormat="1" ht="30" customHeight="1" x14ac:dyDescent="0.25">
      <c r="A140" s="5">
        <v>1</v>
      </c>
      <c r="B140" s="12" t="s">
        <v>2</v>
      </c>
      <c r="C140" s="12" t="s">
        <v>2</v>
      </c>
      <c r="D140" s="12" t="s">
        <v>2</v>
      </c>
      <c r="E140" s="12"/>
      <c r="XFD140" s="17">
        <f t="shared" si="1"/>
        <v>1</v>
      </c>
    </row>
    <row r="141" spans="1:8 16384:16384" s="17" customFormat="1" ht="30" customHeight="1" x14ac:dyDescent="0.25">
      <c r="A141" s="42">
        <v>2</v>
      </c>
      <c r="B141" s="12" t="s">
        <v>2</v>
      </c>
      <c r="C141" s="12" t="s">
        <v>2</v>
      </c>
      <c r="D141" s="12" t="s">
        <v>2</v>
      </c>
      <c r="E141" s="12"/>
    </row>
    <row r="142" spans="1:8 16384:16384" s="17" customFormat="1" ht="30" customHeight="1" x14ac:dyDescent="0.25">
      <c r="A142" s="42">
        <v>3</v>
      </c>
      <c r="B142" s="12" t="s">
        <v>2</v>
      </c>
      <c r="C142" s="12" t="s">
        <v>2</v>
      </c>
      <c r="D142" s="12" t="s">
        <v>2</v>
      </c>
      <c r="E142" s="12"/>
    </row>
    <row r="143" spans="1:8 16384:16384" s="17" customFormat="1" ht="30" customHeight="1" x14ac:dyDescent="0.25">
      <c r="A143" s="42">
        <v>4</v>
      </c>
      <c r="B143" s="12" t="s">
        <v>2</v>
      </c>
      <c r="C143" s="12" t="s">
        <v>2</v>
      </c>
      <c r="D143" s="12" t="s">
        <v>2</v>
      </c>
      <c r="E143" s="12"/>
    </row>
    <row r="144" spans="1:8 16384:16384" s="17" customFormat="1" ht="30" customHeight="1" x14ac:dyDescent="0.25">
      <c r="A144" s="42">
        <v>5</v>
      </c>
      <c r="B144" s="12" t="s">
        <v>2</v>
      </c>
      <c r="C144" s="12" t="s">
        <v>2</v>
      </c>
      <c r="D144" s="12" t="s">
        <v>2</v>
      </c>
      <c r="E144" s="12"/>
    </row>
    <row r="145" spans="1:8 16384:16384" s="17" customFormat="1" ht="30" customHeight="1" x14ac:dyDescent="0.25">
      <c r="A145" s="42">
        <v>6</v>
      </c>
      <c r="B145" s="11" t="s">
        <v>2</v>
      </c>
      <c r="C145" s="11" t="s">
        <v>2</v>
      </c>
      <c r="D145" s="11" t="s">
        <v>2</v>
      </c>
      <c r="E145" s="11"/>
      <c r="XFD145" s="17">
        <f t="shared" si="1"/>
        <v>6</v>
      </c>
    </row>
    <row r="146" spans="1:8 16384:16384" s="17" customFormat="1" ht="30" customHeight="1" x14ac:dyDescent="0.25">
      <c r="A146" s="42">
        <v>7</v>
      </c>
      <c r="B146" s="11" t="s">
        <v>2</v>
      </c>
      <c r="C146" s="11" t="s">
        <v>2</v>
      </c>
      <c r="D146" s="11" t="s">
        <v>2</v>
      </c>
      <c r="E146" s="11"/>
      <c r="XFD146" s="17">
        <f t="shared" si="1"/>
        <v>7</v>
      </c>
    </row>
    <row r="147" spans="1:8 16384:16384" s="17" customFormat="1" ht="30" customHeight="1" x14ac:dyDescent="0.25">
      <c r="A147" s="42">
        <v>8</v>
      </c>
      <c r="B147" s="11" t="s">
        <v>2</v>
      </c>
      <c r="C147" s="11" t="s">
        <v>2</v>
      </c>
      <c r="D147" s="11" t="s">
        <v>2</v>
      </c>
      <c r="E147" s="11"/>
      <c r="XFD147" s="17">
        <f t="shared" si="1"/>
        <v>8</v>
      </c>
    </row>
    <row r="148" spans="1:8 16384:16384" s="17" customFormat="1" ht="30" customHeight="1" x14ac:dyDescent="0.25">
      <c r="A148" s="42">
        <v>9</v>
      </c>
      <c r="B148" s="11" t="s">
        <v>2</v>
      </c>
      <c r="C148" s="11" t="s">
        <v>2</v>
      </c>
      <c r="D148" s="11" t="s">
        <v>2</v>
      </c>
      <c r="E148" s="11"/>
    </row>
    <row r="149" spans="1:8 16384:16384" s="17" customFormat="1" ht="30" customHeight="1" x14ac:dyDescent="0.25">
      <c r="A149" s="6">
        <v>10</v>
      </c>
      <c r="B149" s="11" t="s">
        <v>2</v>
      </c>
      <c r="C149" s="11" t="s">
        <v>2</v>
      </c>
      <c r="D149" s="11" t="s">
        <v>2</v>
      </c>
      <c r="E149" s="11"/>
      <c r="XFD149" s="17">
        <f t="shared" si="1"/>
        <v>10</v>
      </c>
    </row>
    <row r="152" spans="1:8 16384:16384" ht="20.100000000000001" customHeight="1" thickBot="1" x14ac:dyDescent="0.25">
      <c r="A152" s="54" t="s">
        <v>376</v>
      </c>
      <c r="B152" s="55"/>
      <c r="C152" s="58"/>
      <c r="D152" s="58"/>
      <c r="E152" s="58"/>
      <c r="F152" s="58"/>
      <c r="G152" s="46"/>
      <c r="H152" s="46"/>
    </row>
    <row r="153" spans="1:8 16384:16384" ht="30" customHeight="1" thickTop="1" x14ac:dyDescent="0.2">
      <c r="A153" s="289" t="s">
        <v>77</v>
      </c>
      <c r="B153" s="291" t="s">
        <v>79</v>
      </c>
      <c r="C153" s="189" t="s">
        <v>78</v>
      </c>
      <c r="D153" s="189"/>
      <c r="E153" s="189"/>
      <c r="F153" s="189"/>
      <c r="G153" s="46"/>
      <c r="H153" s="46"/>
    </row>
    <row r="154" spans="1:8 16384:16384" ht="35.25" customHeight="1" x14ac:dyDescent="0.2">
      <c r="A154" s="290"/>
      <c r="B154" s="292"/>
      <c r="C154" s="184" t="s">
        <v>84</v>
      </c>
      <c r="D154" s="184"/>
      <c r="E154" s="184" t="s">
        <v>85</v>
      </c>
      <c r="F154" s="184"/>
      <c r="G154" s="46"/>
      <c r="H154" s="46"/>
    </row>
    <row r="155" spans="1:8 16384:16384" s="27" customFormat="1" ht="20.100000000000001" customHeight="1" x14ac:dyDescent="0.2">
      <c r="A155" s="85">
        <v>1</v>
      </c>
      <c r="B155" s="86">
        <v>2</v>
      </c>
      <c r="C155" s="224">
        <v>3</v>
      </c>
      <c r="D155" s="224"/>
      <c r="E155" s="150">
        <v>4</v>
      </c>
      <c r="F155" s="150"/>
      <c r="G155" s="62"/>
      <c r="H155" s="62"/>
    </row>
    <row r="156" spans="1:8 16384:16384" ht="30" customHeight="1" x14ac:dyDescent="0.2">
      <c r="A156" s="141">
        <v>1</v>
      </c>
      <c r="B156" s="56" t="s">
        <v>21</v>
      </c>
      <c r="C156" s="193"/>
      <c r="D156" s="193"/>
      <c r="E156" s="193"/>
      <c r="F156" s="193"/>
      <c r="G156" s="61"/>
      <c r="H156" s="61"/>
    </row>
    <row r="157" spans="1:8 16384:16384" ht="30" customHeight="1" x14ac:dyDescent="0.2">
      <c r="A157" s="142"/>
      <c r="B157" s="57" t="s">
        <v>22</v>
      </c>
      <c r="C157" s="152"/>
      <c r="D157" s="152"/>
      <c r="E157" s="152"/>
      <c r="F157" s="152"/>
      <c r="G157" s="61"/>
      <c r="H157" s="61"/>
    </row>
    <row r="158" spans="1:8 16384:16384" ht="30" customHeight="1" x14ac:dyDescent="0.2">
      <c r="A158" s="140">
        <v>2</v>
      </c>
      <c r="B158" s="56" t="s">
        <v>21</v>
      </c>
      <c r="C158" s="152"/>
      <c r="D158" s="152"/>
      <c r="E158" s="152"/>
      <c r="F158" s="152"/>
      <c r="G158" s="61"/>
      <c r="H158" s="61"/>
    </row>
    <row r="159" spans="1:8 16384:16384" ht="30" customHeight="1" x14ac:dyDescent="0.2">
      <c r="A159" s="141"/>
      <c r="B159" s="57" t="s">
        <v>22</v>
      </c>
      <c r="C159" s="152"/>
      <c r="D159" s="152"/>
      <c r="E159" s="152"/>
      <c r="F159" s="152"/>
      <c r="G159" s="61"/>
      <c r="H159" s="61"/>
    </row>
    <row r="160" spans="1:8 16384:16384" ht="30" customHeight="1" x14ac:dyDescent="0.2">
      <c r="A160" s="140">
        <v>3</v>
      </c>
      <c r="B160" s="56" t="s">
        <v>21</v>
      </c>
      <c r="C160" s="152"/>
      <c r="D160" s="152"/>
      <c r="E160" s="152"/>
      <c r="F160" s="152"/>
      <c r="G160" s="61"/>
      <c r="H160" s="61"/>
    </row>
    <row r="161" spans="1:8" ht="30" customHeight="1" x14ac:dyDescent="0.2">
      <c r="A161" s="141"/>
      <c r="B161" s="57" t="s">
        <v>22</v>
      </c>
      <c r="C161" s="152"/>
      <c r="D161" s="152"/>
      <c r="E161" s="152"/>
      <c r="F161" s="152"/>
      <c r="G161" s="61"/>
      <c r="H161" s="61"/>
    </row>
    <row r="162" spans="1:8" ht="30" customHeight="1" x14ac:dyDescent="0.2">
      <c r="A162" s="141">
        <v>4</v>
      </c>
      <c r="B162" s="56" t="s">
        <v>21</v>
      </c>
      <c r="C162" s="152"/>
      <c r="D162" s="152"/>
      <c r="E162" s="152"/>
      <c r="F162" s="152"/>
      <c r="G162" s="61"/>
      <c r="H162" s="61"/>
    </row>
    <row r="163" spans="1:8" ht="30" customHeight="1" x14ac:dyDescent="0.2">
      <c r="A163" s="142"/>
      <c r="B163" s="57" t="s">
        <v>22</v>
      </c>
      <c r="C163" s="152"/>
      <c r="D163" s="152"/>
      <c r="E163" s="152"/>
      <c r="F163" s="152"/>
      <c r="G163" s="61"/>
      <c r="H163" s="61"/>
    </row>
    <row r="164" spans="1:8" ht="30" customHeight="1" x14ac:dyDescent="0.2">
      <c r="A164" s="140">
        <v>5</v>
      </c>
      <c r="B164" s="56" t="s">
        <v>21</v>
      </c>
      <c r="C164" s="152"/>
      <c r="D164" s="152"/>
      <c r="E164" s="152"/>
      <c r="F164" s="152"/>
      <c r="G164" s="61"/>
      <c r="H164" s="61"/>
    </row>
    <row r="165" spans="1:8" ht="30" customHeight="1" x14ac:dyDescent="0.2">
      <c r="A165" s="141"/>
      <c r="B165" s="57" t="s">
        <v>22</v>
      </c>
      <c r="C165" s="152"/>
      <c r="D165" s="152"/>
      <c r="E165" s="152"/>
      <c r="F165" s="152"/>
      <c r="G165" s="61"/>
      <c r="H165" s="61"/>
    </row>
    <row r="166" spans="1:8" ht="30" customHeight="1" x14ac:dyDescent="0.2">
      <c r="A166" s="140">
        <v>6</v>
      </c>
      <c r="B166" s="57" t="s">
        <v>21</v>
      </c>
      <c r="C166" s="152"/>
      <c r="D166" s="152"/>
      <c r="E166" s="152"/>
      <c r="F166" s="152"/>
      <c r="G166" s="61"/>
      <c r="H166" s="61"/>
    </row>
    <row r="167" spans="1:8" ht="30" customHeight="1" x14ac:dyDescent="0.2">
      <c r="A167" s="141"/>
      <c r="B167" s="57" t="s">
        <v>22</v>
      </c>
      <c r="C167" s="152"/>
      <c r="D167" s="152"/>
      <c r="E167" s="152"/>
      <c r="F167" s="152"/>
      <c r="G167" s="61"/>
      <c r="H167" s="61"/>
    </row>
    <row r="168" spans="1:8" ht="30" customHeight="1" x14ac:dyDescent="0.2">
      <c r="A168" s="141">
        <v>7</v>
      </c>
      <c r="B168" s="57" t="s">
        <v>21</v>
      </c>
      <c r="C168" s="152"/>
      <c r="D168" s="152"/>
      <c r="E168" s="152"/>
      <c r="F168" s="152"/>
      <c r="G168" s="61"/>
      <c r="H168" s="61"/>
    </row>
    <row r="169" spans="1:8" ht="30" customHeight="1" x14ac:dyDescent="0.2">
      <c r="A169" s="142"/>
      <c r="B169" s="57" t="s">
        <v>22</v>
      </c>
      <c r="C169" s="152"/>
      <c r="D169" s="152"/>
      <c r="E169" s="152"/>
      <c r="F169" s="152"/>
      <c r="G169" s="61"/>
      <c r="H169" s="61"/>
    </row>
    <row r="170" spans="1:8" ht="30" customHeight="1" x14ac:dyDescent="0.2">
      <c r="A170" s="140">
        <v>8</v>
      </c>
      <c r="B170" s="57" t="s">
        <v>21</v>
      </c>
      <c r="C170" s="152"/>
      <c r="D170" s="152"/>
      <c r="E170" s="152"/>
      <c r="F170" s="152"/>
      <c r="G170" s="61"/>
      <c r="H170" s="61"/>
    </row>
    <row r="171" spans="1:8" ht="30" customHeight="1" x14ac:dyDescent="0.2">
      <c r="A171" s="141"/>
      <c r="B171" s="57" t="s">
        <v>22</v>
      </c>
      <c r="C171" s="152"/>
      <c r="D171" s="152"/>
      <c r="E171" s="152"/>
      <c r="F171" s="152"/>
      <c r="G171" s="61"/>
      <c r="H171" s="61"/>
    </row>
    <row r="172" spans="1:8" ht="30" customHeight="1" x14ac:dyDescent="0.2">
      <c r="A172" s="140">
        <v>9</v>
      </c>
      <c r="B172" s="56" t="s">
        <v>21</v>
      </c>
      <c r="C172" s="152"/>
      <c r="D172" s="152"/>
      <c r="E172" s="152"/>
      <c r="F172" s="152"/>
      <c r="G172" s="61"/>
      <c r="H172" s="61"/>
    </row>
    <row r="173" spans="1:8" ht="30" customHeight="1" x14ac:dyDescent="0.2">
      <c r="A173" s="141"/>
      <c r="B173" s="57" t="s">
        <v>22</v>
      </c>
      <c r="C173" s="152"/>
      <c r="D173" s="152"/>
      <c r="E173" s="152"/>
      <c r="F173" s="152"/>
      <c r="G173" s="61"/>
      <c r="H173" s="61"/>
    </row>
    <row r="174" spans="1:8" ht="30" customHeight="1" x14ac:dyDescent="0.2">
      <c r="A174" s="141">
        <v>10</v>
      </c>
      <c r="B174" s="57" t="s">
        <v>21</v>
      </c>
      <c r="C174" s="152"/>
      <c r="D174" s="152"/>
      <c r="E174" s="152"/>
      <c r="F174" s="152"/>
      <c r="G174" s="61"/>
      <c r="H174" s="61"/>
    </row>
    <row r="175" spans="1:8" ht="30" customHeight="1" x14ac:dyDescent="0.2">
      <c r="A175" s="142"/>
      <c r="B175" s="7" t="s">
        <v>22</v>
      </c>
      <c r="C175" s="152"/>
      <c r="D175" s="152"/>
      <c r="E175" s="152"/>
      <c r="F175" s="152"/>
      <c r="G175" s="61"/>
      <c r="H175" s="61"/>
    </row>
    <row r="176" spans="1:8" ht="30" customHeight="1" x14ac:dyDescent="0.2">
      <c r="A176" s="4"/>
      <c r="B176" s="13" t="s">
        <v>17</v>
      </c>
      <c r="C176" s="255">
        <f>SUM(C156:D175)</f>
        <v>0</v>
      </c>
      <c r="D176" s="255"/>
      <c r="E176" s="255">
        <f>SUM(E156:F175)</f>
        <v>0</v>
      </c>
      <c r="F176" s="255"/>
      <c r="G176" s="63"/>
      <c r="H176" s="63"/>
    </row>
    <row r="179" spans="1:8" s="17" customFormat="1" ht="20.100000000000001" customHeight="1" x14ac:dyDescent="0.25">
      <c r="A179" s="176" t="s">
        <v>377</v>
      </c>
      <c r="B179" s="176"/>
      <c r="C179" s="176"/>
      <c r="D179" s="176"/>
      <c r="E179" s="176"/>
      <c r="F179" s="46"/>
      <c r="G179" s="46"/>
      <c r="H179" s="46"/>
    </row>
    <row r="180" spans="1:8" s="17" customFormat="1" ht="24" customHeight="1" x14ac:dyDescent="0.25">
      <c r="A180" s="189" t="s">
        <v>77</v>
      </c>
      <c r="B180" s="184" t="s">
        <v>80</v>
      </c>
      <c r="C180" s="189" t="s">
        <v>78</v>
      </c>
      <c r="D180" s="189"/>
      <c r="E180" s="189"/>
      <c r="F180" s="46"/>
      <c r="G180" s="46"/>
      <c r="H180" s="46"/>
    </row>
    <row r="181" spans="1:8" s="17" customFormat="1" ht="36.75" customHeight="1" x14ac:dyDescent="0.25">
      <c r="A181" s="189"/>
      <c r="B181" s="184"/>
      <c r="C181" s="66" t="s">
        <v>424</v>
      </c>
      <c r="D181" s="286" t="s">
        <v>71</v>
      </c>
      <c r="E181" s="286"/>
      <c r="F181" s="65"/>
      <c r="G181" s="65"/>
      <c r="H181" s="65"/>
    </row>
    <row r="182" spans="1:8" s="27" customFormat="1" ht="20.100000000000001" customHeight="1" x14ac:dyDescent="0.2">
      <c r="A182" s="53">
        <v>1</v>
      </c>
      <c r="B182" s="10">
        <v>2</v>
      </c>
      <c r="C182" s="53">
        <v>3</v>
      </c>
      <c r="D182" s="242">
        <v>4</v>
      </c>
      <c r="E182" s="243"/>
      <c r="F182" s="62"/>
      <c r="G182" s="47"/>
      <c r="H182" s="47"/>
    </row>
    <row r="183" spans="1:8" s="17" customFormat="1" ht="30" customHeight="1" x14ac:dyDescent="0.25">
      <c r="A183" s="142">
        <v>1</v>
      </c>
      <c r="B183" s="7" t="s">
        <v>21</v>
      </c>
      <c r="C183" s="52"/>
      <c r="D183" s="153"/>
      <c r="E183" s="154"/>
      <c r="F183" s="61"/>
      <c r="G183" s="61"/>
      <c r="H183" s="61"/>
    </row>
    <row r="184" spans="1:8" s="17" customFormat="1" ht="30" customHeight="1" x14ac:dyDescent="0.25">
      <c r="A184" s="142"/>
      <c r="B184" s="7" t="s">
        <v>22</v>
      </c>
      <c r="C184" s="52"/>
      <c r="D184" s="153"/>
      <c r="E184" s="154"/>
      <c r="F184" s="59"/>
      <c r="G184" s="61"/>
      <c r="H184" s="61"/>
    </row>
    <row r="185" spans="1:8" s="17" customFormat="1" ht="30" customHeight="1" x14ac:dyDescent="0.25">
      <c r="A185" s="142">
        <v>2</v>
      </c>
      <c r="B185" s="7" t="s">
        <v>21</v>
      </c>
      <c r="C185" s="52"/>
      <c r="D185" s="153"/>
      <c r="E185" s="154"/>
      <c r="F185" s="59"/>
      <c r="G185" s="61"/>
      <c r="H185" s="61"/>
    </row>
    <row r="186" spans="1:8" s="17" customFormat="1" ht="30" customHeight="1" x14ac:dyDescent="0.25">
      <c r="A186" s="142"/>
      <c r="B186" s="7" t="s">
        <v>22</v>
      </c>
      <c r="C186" s="52"/>
      <c r="D186" s="153"/>
      <c r="E186" s="154"/>
      <c r="F186" s="59"/>
      <c r="G186" s="61"/>
      <c r="H186" s="61"/>
    </row>
    <row r="187" spans="1:8" s="17" customFormat="1" ht="30" customHeight="1" x14ac:dyDescent="0.25">
      <c r="A187" s="142">
        <v>3</v>
      </c>
      <c r="B187" s="7" t="s">
        <v>21</v>
      </c>
      <c r="C187" s="52"/>
      <c r="D187" s="153"/>
      <c r="E187" s="154"/>
      <c r="F187" s="59"/>
      <c r="G187" s="61"/>
      <c r="H187" s="61"/>
    </row>
    <row r="188" spans="1:8" s="17" customFormat="1" ht="30" customHeight="1" x14ac:dyDescent="0.25">
      <c r="A188" s="142"/>
      <c r="B188" s="7" t="s">
        <v>22</v>
      </c>
      <c r="C188" s="52"/>
      <c r="D188" s="153"/>
      <c r="E188" s="154"/>
      <c r="F188" s="59"/>
      <c r="G188" s="61"/>
      <c r="H188" s="61"/>
    </row>
    <row r="189" spans="1:8" s="17" customFormat="1" ht="30" customHeight="1" x14ac:dyDescent="0.25">
      <c r="A189" s="142">
        <v>4</v>
      </c>
      <c r="B189" s="7" t="s">
        <v>21</v>
      </c>
      <c r="C189" s="52"/>
      <c r="D189" s="153"/>
      <c r="E189" s="154"/>
      <c r="F189" s="59"/>
      <c r="G189" s="61"/>
      <c r="H189" s="61"/>
    </row>
    <row r="190" spans="1:8" s="17" customFormat="1" ht="30" customHeight="1" x14ac:dyDescent="0.25">
      <c r="A190" s="142"/>
      <c r="B190" s="7" t="s">
        <v>22</v>
      </c>
      <c r="C190" s="52"/>
      <c r="D190" s="153"/>
      <c r="E190" s="154"/>
      <c r="F190" s="59"/>
      <c r="G190" s="61"/>
      <c r="H190" s="61"/>
    </row>
    <row r="191" spans="1:8" s="17" customFormat="1" ht="30" customHeight="1" x14ac:dyDescent="0.25">
      <c r="A191" s="142">
        <v>5</v>
      </c>
      <c r="B191" s="7" t="s">
        <v>21</v>
      </c>
      <c r="C191" s="52"/>
      <c r="D191" s="153"/>
      <c r="E191" s="154"/>
      <c r="F191" s="59"/>
      <c r="G191" s="61"/>
      <c r="H191" s="61"/>
    </row>
    <row r="192" spans="1:8" s="17" customFormat="1" ht="30" customHeight="1" x14ac:dyDescent="0.25">
      <c r="A192" s="142"/>
      <c r="B192" s="7" t="s">
        <v>22</v>
      </c>
      <c r="C192" s="52"/>
      <c r="D192" s="153"/>
      <c r="E192" s="154"/>
      <c r="F192" s="59"/>
      <c r="G192" s="61"/>
      <c r="H192" s="61"/>
    </row>
    <row r="193" spans="1:8" s="17" customFormat="1" ht="30" customHeight="1" x14ac:dyDescent="0.25">
      <c r="A193" s="142">
        <v>6</v>
      </c>
      <c r="B193" s="7" t="s">
        <v>21</v>
      </c>
      <c r="C193" s="52"/>
      <c r="D193" s="153"/>
      <c r="E193" s="154"/>
      <c r="F193" s="59"/>
      <c r="G193" s="61"/>
      <c r="H193" s="61"/>
    </row>
    <row r="194" spans="1:8" s="17" customFormat="1" ht="30" customHeight="1" x14ac:dyDescent="0.25">
      <c r="A194" s="142"/>
      <c r="B194" s="7" t="s">
        <v>22</v>
      </c>
      <c r="C194" s="52"/>
      <c r="D194" s="153"/>
      <c r="E194" s="154"/>
      <c r="F194" s="59"/>
      <c r="G194" s="61"/>
      <c r="H194" s="61"/>
    </row>
    <row r="195" spans="1:8" s="17" customFormat="1" ht="30" customHeight="1" x14ac:dyDescent="0.25">
      <c r="A195" s="142">
        <v>7</v>
      </c>
      <c r="B195" s="7" t="s">
        <v>21</v>
      </c>
      <c r="C195" s="52"/>
      <c r="D195" s="153"/>
      <c r="E195" s="154"/>
      <c r="F195" s="59"/>
      <c r="G195" s="61"/>
      <c r="H195" s="61"/>
    </row>
    <row r="196" spans="1:8" s="17" customFormat="1" ht="30" customHeight="1" x14ac:dyDescent="0.25">
      <c r="A196" s="142"/>
      <c r="B196" s="7" t="s">
        <v>22</v>
      </c>
      <c r="C196" s="52"/>
      <c r="D196" s="153"/>
      <c r="E196" s="154"/>
      <c r="F196" s="59"/>
      <c r="G196" s="61"/>
      <c r="H196" s="61"/>
    </row>
    <row r="197" spans="1:8" s="17" customFormat="1" ht="30" customHeight="1" x14ac:dyDescent="0.25">
      <c r="A197" s="142">
        <v>8</v>
      </c>
      <c r="B197" s="7" t="s">
        <v>21</v>
      </c>
      <c r="C197" s="52"/>
      <c r="D197" s="153"/>
      <c r="E197" s="154"/>
      <c r="F197" s="59"/>
      <c r="G197" s="61"/>
      <c r="H197" s="61"/>
    </row>
    <row r="198" spans="1:8" s="17" customFormat="1" ht="30" customHeight="1" x14ac:dyDescent="0.25">
      <c r="A198" s="142"/>
      <c r="B198" s="7" t="s">
        <v>22</v>
      </c>
      <c r="C198" s="52"/>
      <c r="D198" s="153"/>
      <c r="E198" s="154"/>
      <c r="F198" s="59"/>
      <c r="G198" s="61"/>
      <c r="H198" s="61"/>
    </row>
    <row r="199" spans="1:8" s="17" customFormat="1" ht="30" customHeight="1" x14ac:dyDescent="0.25">
      <c r="A199" s="142">
        <v>9</v>
      </c>
      <c r="B199" s="7" t="s">
        <v>21</v>
      </c>
      <c r="C199" s="52"/>
      <c r="D199" s="153"/>
      <c r="E199" s="154"/>
      <c r="F199" s="59"/>
      <c r="G199" s="61"/>
      <c r="H199" s="61"/>
    </row>
    <row r="200" spans="1:8" s="17" customFormat="1" ht="30" customHeight="1" x14ac:dyDescent="0.25">
      <c r="A200" s="142"/>
      <c r="B200" s="7" t="s">
        <v>22</v>
      </c>
      <c r="C200" s="52"/>
      <c r="D200" s="153"/>
      <c r="E200" s="154"/>
      <c r="F200" s="59"/>
      <c r="G200" s="61"/>
      <c r="H200" s="61"/>
    </row>
    <row r="201" spans="1:8" s="17" customFormat="1" ht="30" customHeight="1" x14ac:dyDescent="0.25">
      <c r="A201" s="142">
        <v>10</v>
      </c>
      <c r="B201" s="7" t="s">
        <v>21</v>
      </c>
      <c r="C201" s="52"/>
      <c r="D201" s="153"/>
      <c r="E201" s="154"/>
      <c r="F201" s="59"/>
      <c r="G201" s="61"/>
      <c r="H201" s="61"/>
    </row>
    <row r="202" spans="1:8" s="17" customFormat="1" ht="30" customHeight="1" x14ac:dyDescent="0.25">
      <c r="A202" s="142"/>
      <c r="B202" s="7" t="s">
        <v>22</v>
      </c>
      <c r="C202" s="52"/>
      <c r="D202" s="153"/>
      <c r="E202" s="154"/>
      <c r="F202" s="59"/>
      <c r="G202" s="61"/>
      <c r="H202" s="61"/>
    </row>
    <row r="203" spans="1:8" s="17" customFormat="1" ht="30" customHeight="1" x14ac:dyDescent="0.25">
      <c r="A203" s="7"/>
      <c r="B203" s="67" t="s">
        <v>17</v>
      </c>
      <c r="C203" s="68">
        <f>SUM(C183:C202)</f>
        <v>0</v>
      </c>
      <c r="D203" s="302">
        <f>SUM(E183:E202)</f>
        <v>0</v>
      </c>
      <c r="E203" s="303"/>
      <c r="F203" s="64"/>
      <c r="G203" s="64"/>
      <c r="H203" s="64"/>
    </row>
    <row r="206" spans="1:8" s="17" customFormat="1" ht="20.100000000000001" customHeight="1" x14ac:dyDescent="0.25">
      <c r="A206" s="176" t="s">
        <v>378</v>
      </c>
      <c r="B206" s="176"/>
      <c r="C206" s="176"/>
      <c r="D206" s="176"/>
      <c r="E206" s="176"/>
      <c r="F206" s="176"/>
      <c r="G206" s="46"/>
    </row>
    <row r="207" spans="1:8" s="17" customFormat="1" ht="38.450000000000003" customHeight="1" x14ac:dyDescent="0.25">
      <c r="A207" s="75" t="s">
        <v>76</v>
      </c>
      <c r="B207" s="260" t="s">
        <v>81</v>
      </c>
      <c r="C207" s="261"/>
      <c r="D207" s="262"/>
      <c r="E207" s="184" t="s">
        <v>384</v>
      </c>
      <c r="F207" s="189"/>
      <c r="G207" s="79"/>
      <c r="H207" s="46"/>
    </row>
    <row r="208" spans="1:8" s="17" customFormat="1" ht="20.100000000000001" customHeight="1" x14ac:dyDescent="0.25">
      <c r="A208" s="74">
        <v>1</v>
      </c>
      <c r="B208" s="150">
        <v>2</v>
      </c>
      <c r="C208" s="150"/>
      <c r="D208" s="150"/>
      <c r="E208" s="224">
        <v>3</v>
      </c>
      <c r="F208" s="224"/>
      <c r="G208" s="62"/>
      <c r="H208" s="62"/>
    </row>
    <row r="209" spans="1:8" s="17" customFormat="1" ht="30" customHeight="1" x14ac:dyDescent="0.25">
      <c r="A209" s="142">
        <v>1</v>
      </c>
      <c r="B209" s="151" t="s">
        <v>21</v>
      </c>
      <c r="C209" s="151"/>
      <c r="D209" s="151"/>
      <c r="E209" s="152"/>
      <c r="F209" s="152"/>
      <c r="G209" s="61"/>
      <c r="H209" s="79"/>
    </row>
    <row r="210" spans="1:8" s="17" customFormat="1" ht="30" customHeight="1" x14ac:dyDescent="0.25">
      <c r="A210" s="142"/>
      <c r="B210" s="151" t="s">
        <v>22</v>
      </c>
      <c r="C210" s="151"/>
      <c r="D210" s="151"/>
      <c r="E210" s="152"/>
      <c r="F210" s="152"/>
      <c r="G210" s="61"/>
      <c r="H210" s="61"/>
    </row>
    <row r="211" spans="1:8" s="17" customFormat="1" ht="30" customHeight="1" x14ac:dyDescent="0.25">
      <c r="A211" s="142">
        <v>2</v>
      </c>
      <c r="B211" s="151" t="s">
        <v>21</v>
      </c>
      <c r="C211" s="151"/>
      <c r="D211" s="151"/>
      <c r="E211" s="152"/>
      <c r="F211" s="152"/>
      <c r="G211" s="61"/>
      <c r="H211" s="61"/>
    </row>
    <row r="212" spans="1:8" s="17" customFormat="1" ht="30" customHeight="1" x14ac:dyDescent="0.25">
      <c r="A212" s="142"/>
      <c r="B212" s="151" t="s">
        <v>22</v>
      </c>
      <c r="C212" s="151"/>
      <c r="D212" s="151"/>
      <c r="E212" s="152"/>
      <c r="F212" s="152"/>
      <c r="G212" s="61"/>
      <c r="H212" s="61"/>
    </row>
    <row r="213" spans="1:8" s="17" customFormat="1" ht="30" customHeight="1" x14ac:dyDescent="0.25">
      <c r="A213" s="142">
        <v>3</v>
      </c>
      <c r="B213" s="151" t="s">
        <v>21</v>
      </c>
      <c r="C213" s="151"/>
      <c r="D213" s="151"/>
      <c r="E213" s="152"/>
      <c r="F213" s="152"/>
      <c r="G213" s="61"/>
      <c r="H213" s="61"/>
    </row>
    <row r="214" spans="1:8" s="17" customFormat="1" ht="30" customHeight="1" x14ac:dyDescent="0.25">
      <c r="A214" s="142"/>
      <c r="B214" s="151" t="s">
        <v>22</v>
      </c>
      <c r="C214" s="151"/>
      <c r="D214" s="151"/>
      <c r="E214" s="152"/>
      <c r="F214" s="152"/>
      <c r="G214" s="61"/>
      <c r="H214" s="61"/>
    </row>
    <row r="215" spans="1:8" s="17" customFormat="1" ht="30" customHeight="1" x14ac:dyDescent="0.25">
      <c r="A215" s="142">
        <v>4</v>
      </c>
      <c r="B215" s="151" t="s">
        <v>21</v>
      </c>
      <c r="C215" s="151"/>
      <c r="D215" s="151"/>
      <c r="E215" s="152"/>
      <c r="F215" s="152"/>
      <c r="G215" s="61"/>
      <c r="H215" s="61"/>
    </row>
    <row r="216" spans="1:8" s="17" customFormat="1" ht="30" customHeight="1" x14ac:dyDescent="0.25">
      <c r="A216" s="142"/>
      <c r="B216" s="151" t="s">
        <v>22</v>
      </c>
      <c r="C216" s="151"/>
      <c r="D216" s="151"/>
      <c r="E216" s="152"/>
      <c r="F216" s="152"/>
      <c r="G216" s="61"/>
      <c r="H216" s="61"/>
    </row>
    <row r="217" spans="1:8" s="17" customFormat="1" ht="30" customHeight="1" x14ac:dyDescent="0.25">
      <c r="A217" s="142">
        <v>5</v>
      </c>
      <c r="B217" s="151" t="s">
        <v>21</v>
      </c>
      <c r="C217" s="151"/>
      <c r="D217" s="151"/>
      <c r="E217" s="152"/>
      <c r="F217" s="152"/>
      <c r="G217" s="61"/>
      <c r="H217" s="61"/>
    </row>
    <row r="218" spans="1:8" s="17" customFormat="1" ht="30" customHeight="1" x14ac:dyDescent="0.25">
      <c r="A218" s="142"/>
      <c r="B218" s="151" t="s">
        <v>22</v>
      </c>
      <c r="C218" s="151"/>
      <c r="D218" s="151"/>
      <c r="E218" s="152"/>
      <c r="F218" s="152"/>
      <c r="G218" s="61"/>
      <c r="H218" s="61"/>
    </row>
    <row r="219" spans="1:8" s="17" customFormat="1" ht="30" customHeight="1" x14ac:dyDescent="0.25">
      <c r="A219" s="142">
        <v>6</v>
      </c>
      <c r="B219" s="151" t="s">
        <v>21</v>
      </c>
      <c r="C219" s="151"/>
      <c r="D219" s="151"/>
      <c r="E219" s="152"/>
      <c r="F219" s="152"/>
      <c r="G219" s="61"/>
      <c r="H219" s="61"/>
    </row>
    <row r="220" spans="1:8" s="17" customFormat="1" ht="30" customHeight="1" x14ac:dyDescent="0.25">
      <c r="A220" s="142"/>
      <c r="B220" s="151" t="s">
        <v>22</v>
      </c>
      <c r="C220" s="151"/>
      <c r="D220" s="151"/>
      <c r="E220" s="152"/>
      <c r="F220" s="152"/>
      <c r="G220" s="61"/>
      <c r="H220" s="61"/>
    </row>
    <row r="221" spans="1:8" s="17" customFormat="1" ht="30" customHeight="1" x14ac:dyDescent="0.25">
      <c r="A221" s="142">
        <v>7</v>
      </c>
      <c r="B221" s="151" t="s">
        <v>21</v>
      </c>
      <c r="C221" s="151"/>
      <c r="D221" s="151"/>
      <c r="E221" s="152"/>
      <c r="F221" s="152"/>
      <c r="G221" s="61"/>
      <c r="H221" s="61"/>
    </row>
    <row r="222" spans="1:8" s="17" customFormat="1" ht="30" customHeight="1" x14ac:dyDescent="0.25">
      <c r="A222" s="142"/>
      <c r="B222" s="151" t="s">
        <v>22</v>
      </c>
      <c r="C222" s="151"/>
      <c r="D222" s="151"/>
      <c r="E222" s="152"/>
      <c r="F222" s="152"/>
      <c r="G222" s="61"/>
      <c r="H222" s="61"/>
    </row>
    <row r="223" spans="1:8" s="17" customFormat="1" ht="30" customHeight="1" x14ac:dyDescent="0.25">
      <c r="A223" s="142">
        <v>8</v>
      </c>
      <c r="B223" s="151" t="s">
        <v>21</v>
      </c>
      <c r="C223" s="151"/>
      <c r="D223" s="151"/>
      <c r="E223" s="152"/>
      <c r="F223" s="152"/>
      <c r="G223" s="61"/>
      <c r="H223" s="61"/>
    </row>
    <row r="224" spans="1:8" s="17" customFormat="1" ht="30" customHeight="1" x14ac:dyDescent="0.25">
      <c r="A224" s="142"/>
      <c r="B224" s="151" t="s">
        <v>22</v>
      </c>
      <c r="C224" s="151"/>
      <c r="D224" s="151"/>
      <c r="E224" s="152"/>
      <c r="F224" s="152"/>
      <c r="G224" s="61"/>
      <c r="H224" s="61"/>
    </row>
    <row r="225" spans="1:8" s="17" customFormat="1" ht="30" customHeight="1" x14ac:dyDescent="0.25">
      <c r="A225" s="142">
        <v>9</v>
      </c>
      <c r="B225" s="151" t="s">
        <v>21</v>
      </c>
      <c r="C225" s="151"/>
      <c r="D225" s="151"/>
      <c r="E225" s="152"/>
      <c r="F225" s="152"/>
      <c r="G225" s="61"/>
      <c r="H225" s="61"/>
    </row>
    <row r="226" spans="1:8" s="17" customFormat="1" ht="30" customHeight="1" x14ac:dyDescent="0.25">
      <c r="A226" s="142"/>
      <c r="B226" s="151" t="s">
        <v>22</v>
      </c>
      <c r="C226" s="151"/>
      <c r="D226" s="151"/>
      <c r="E226" s="152"/>
      <c r="F226" s="152"/>
      <c r="G226" s="61"/>
      <c r="H226" s="61"/>
    </row>
    <row r="227" spans="1:8" s="17" customFormat="1" ht="30" customHeight="1" x14ac:dyDescent="0.25">
      <c r="A227" s="142">
        <v>10</v>
      </c>
      <c r="B227" s="151" t="s">
        <v>21</v>
      </c>
      <c r="C227" s="151"/>
      <c r="D227" s="151"/>
      <c r="E227" s="152"/>
      <c r="F227" s="152"/>
      <c r="G227" s="61"/>
      <c r="H227" s="61"/>
    </row>
    <row r="228" spans="1:8" s="17" customFormat="1" ht="30" customHeight="1" x14ac:dyDescent="0.25">
      <c r="A228" s="142"/>
      <c r="B228" s="151" t="s">
        <v>22</v>
      </c>
      <c r="C228" s="151"/>
      <c r="D228" s="151"/>
      <c r="E228" s="152"/>
      <c r="F228" s="152"/>
      <c r="G228" s="61"/>
      <c r="H228" s="61"/>
    </row>
    <row r="229" spans="1:8" s="17" customFormat="1" ht="30" customHeight="1" x14ac:dyDescent="0.25">
      <c r="A229" s="7"/>
      <c r="B229" s="256" t="s">
        <v>17</v>
      </c>
      <c r="C229" s="256"/>
      <c r="D229" s="256"/>
      <c r="E229" s="255">
        <f>SUM(E209:F228)</f>
        <v>0</v>
      </c>
      <c r="F229" s="255"/>
      <c r="G229" s="64"/>
      <c r="H229" s="64"/>
    </row>
    <row r="232" spans="1:8" s="17" customFormat="1" ht="26.25" customHeight="1" x14ac:dyDescent="0.25">
      <c r="A232" s="176" t="s">
        <v>379</v>
      </c>
      <c r="B232" s="176"/>
      <c r="C232" s="176"/>
      <c r="D232" s="176"/>
      <c r="E232" s="176"/>
      <c r="F232" s="176"/>
      <c r="G232" s="176"/>
      <c r="H232" s="176"/>
    </row>
    <row r="233" spans="1:8" s="17" customFormat="1" ht="41.25" customHeight="1" x14ac:dyDescent="0.25">
      <c r="A233" s="189" t="s">
        <v>16</v>
      </c>
      <c r="B233" s="189"/>
      <c r="C233" s="189"/>
      <c r="D233" s="189"/>
      <c r="E233" s="184" t="s">
        <v>354</v>
      </c>
      <c r="F233" s="184"/>
      <c r="G233" s="184" t="s">
        <v>355</v>
      </c>
      <c r="H233" s="184"/>
    </row>
    <row r="234" spans="1:8" s="27" customFormat="1" ht="20.100000000000001" customHeight="1" thickBot="1" x14ac:dyDescent="0.25">
      <c r="A234" s="1">
        <v>1</v>
      </c>
      <c r="B234" s="263">
        <v>2</v>
      </c>
      <c r="C234" s="264"/>
      <c r="D234" s="265"/>
      <c r="E234" s="155">
        <v>3</v>
      </c>
      <c r="F234" s="155"/>
      <c r="G234" s="266">
        <v>4</v>
      </c>
      <c r="H234" s="266"/>
    </row>
    <row r="235" spans="1:8" s="17" customFormat="1" ht="30" customHeight="1" x14ac:dyDescent="0.25">
      <c r="A235" s="141">
        <v>1</v>
      </c>
      <c r="B235" s="181" t="s">
        <v>21</v>
      </c>
      <c r="C235" s="182"/>
      <c r="D235" s="183"/>
      <c r="E235" s="193"/>
      <c r="F235" s="193"/>
      <c r="G235" s="193"/>
      <c r="H235" s="193"/>
    </row>
    <row r="236" spans="1:8" s="17" customFormat="1" ht="30" customHeight="1" x14ac:dyDescent="0.25">
      <c r="A236" s="142"/>
      <c r="B236" s="160" t="s">
        <v>22</v>
      </c>
      <c r="C236" s="161"/>
      <c r="D236" s="162"/>
      <c r="E236" s="152"/>
      <c r="F236" s="152"/>
      <c r="G236" s="152"/>
      <c r="H236" s="152"/>
    </row>
    <row r="237" spans="1:8" s="17" customFormat="1" ht="30" customHeight="1" x14ac:dyDescent="0.25">
      <c r="A237" s="140">
        <v>2</v>
      </c>
      <c r="B237" s="160" t="s">
        <v>21</v>
      </c>
      <c r="C237" s="161"/>
      <c r="D237" s="162"/>
      <c r="E237" s="244"/>
      <c r="F237" s="246"/>
      <c r="G237" s="244"/>
      <c r="H237" s="246"/>
    </row>
    <row r="238" spans="1:8" s="17" customFormat="1" ht="30" customHeight="1" x14ac:dyDescent="0.25">
      <c r="A238" s="141"/>
      <c r="B238" s="160" t="s">
        <v>22</v>
      </c>
      <c r="C238" s="161"/>
      <c r="D238" s="162"/>
      <c r="E238" s="244"/>
      <c r="F238" s="246"/>
      <c r="G238" s="244"/>
      <c r="H238" s="246"/>
    </row>
    <row r="239" spans="1:8" s="17" customFormat="1" ht="30" customHeight="1" x14ac:dyDescent="0.25">
      <c r="A239" s="141">
        <v>3</v>
      </c>
      <c r="B239" s="160" t="s">
        <v>21</v>
      </c>
      <c r="C239" s="161"/>
      <c r="D239" s="162"/>
      <c r="E239" s="244"/>
      <c r="F239" s="246"/>
      <c r="G239" s="244"/>
      <c r="H239" s="246"/>
    </row>
    <row r="240" spans="1:8" s="17" customFormat="1" ht="30" customHeight="1" x14ac:dyDescent="0.25">
      <c r="A240" s="142"/>
      <c r="B240" s="160" t="s">
        <v>22</v>
      </c>
      <c r="C240" s="161"/>
      <c r="D240" s="162"/>
      <c r="E240" s="244"/>
      <c r="F240" s="246"/>
      <c r="G240" s="244"/>
      <c r="H240" s="246"/>
    </row>
    <row r="241" spans="1:8" s="17" customFormat="1" ht="30" customHeight="1" x14ac:dyDescent="0.25">
      <c r="A241" s="140">
        <v>4</v>
      </c>
      <c r="B241" s="160" t="s">
        <v>21</v>
      </c>
      <c r="C241" s="161"/>
      <c r="D241" s="162"/>
      <c r="E241" s="244"/>
      <c r="F241" s="246"/>
      <c r="G241" s="244"/>
      <c r="H241" s="246"/>
    </row>
    <row r="242" spans="1:8" s="17" customFormat="1" ht="30" customHeight="1" x14ac:dyDescent="0.25">
      <c r="A242" s="141"/>
      <c r="B242" s="160" t="s">
        <v>22</v>
      </c>
      <c r="C242" s="161"/>
      <c r="D242" s="162"/>
      <c r="E242" s="244"/>
      <c r="F242" s="246"/>
      <c r="G242" s="244"/>
      <c r="H242" s="246"/>
    </row>
    <row r="243" spans="1:8" s="17" customFormat="1" ht="30" customHeight="1" x14ac:dyDescent="0.25">
      <c r="A243" s="141">
        <v>5</v>
      </c>
      <c r="B243" s="160" t="s">
        <v>21</v>
      </c>
      <c r="C243" s="161"/>
      <c r="D243" s="162"/>
      <c r="E243" s="244"/>
      <c r="F243" s="246"/>
      <c r="G243" s="244"/>
      <c r="H243" s="246"/>
    </row>
    <row r="244" spans="1:8" s="17" customFormat="1" ht="30" customHeight="1" x14ac:dyDescent="0.25">
      <c r="A244" s="142"/>
      <c r="B244" s="160" t="s">
        <v>22</v>
      </c>
      <c r="C244" s="161"/>
      <c r="D244" s="162"/>
      <c r="E244" s="244"/>
      <c r="F244" s="246"/>
      <c r="G244" s="244"/>
      <c r="H244" s="246"/>
    </row>
    <row r="245" spans="1:8" s="17" customFormat="1" ht="30" customHeight="1" x14ac:dyDescent="0.25">
      <c r="A245" s="140">
        <v>6</v>
      </c>
      <c r="B245" s="160" t="s">
        <v>21</v>
      </c>
      <c r="C245" s="161"/>
      <c r="D245" s="162"/>
      <c r="E245" s="152"/>
      <c r="F245" s="152"/>
      <c r="G245" s="152"/>
      <c r="H245" s="152"/>
    </row>
    <row r="246" spans="1:8" s="17" customFormat="1" ht="30" customHeight="1" x14ac:dyDescent="0.25">
      <c r="A246" s="141"/>
      <c r="B246" s="160" t="s">
        <v>22</v>
      </c>
      <c r="C246" s="161"/>
      <c r="D246" s="162"/>
      <c r="E246" s="152"/>
      <c r="F246" s="152"/>
      <c r="G246" s="152"/>
      <c r="H246" s="152"/>
    </row>
    <row r="247" spans="1:8" s="17" customFormat="1" ht="30" customHeight="1" x14ac:dyDescent="0.25">
      <c r="A247" s="141">
        <v>7</v>
      </c>
      <c r="B247" s="160" t="s">
        <v>21</v>
      </c>
      <c r="C247" s="161"/>
      <c r="D247" s="162"/>
      <c r="E247" s="152"/>
      <c r="F247" s="152"/>
      <c r="G247" s="152"/>
      <c r="H247" s="152"/>
    </row>
    <row r="248" spans="1:8" s="17" customFormat="1" ht="30" customHeight="1" x14ac:dyDescent="0.25">
      <c r="A248" s="142"/>
      <c r="B248" s="160" t="s">
        <v>22</v>
      </c>
      <c r="C248" s="161"/>
      <c r="D248" s="162"/>
      <c r="E248" s="152"/>
      <c r="F248" s="152"/>
      <c r="G248" s="152"/>
      <c r="H248" s="152"/>
    </row>
    <row r="249" spans="1:8" s="17" customFormat="1" ht="30" customHeight="1" x14ac:dyDescent="0.25">
      <c r="A249" s="140">
        <v>8</v>
      </c>
      <c r="B249" s="160" t="s">
        <v>21</v>
      </c>
      <c r="C249" s="161"/>
      <c r="D249" s="162"/>
      <c r="E249" s="152"/>
      <c r="F249" s="152"/>
      <c r="G249" s="152"/>
      <c r="H249" s="152"/>
    </row>
    <row r="250" spans="1:8" s="17" customFormat="1" ht="30" customHeight="1" x14ac:dyDescent="0.25">
      <c r="A250" s="141"/>
      <c r="B250" s="160" t="s">
        <v>22</v>
      </c>
      <c r="C250" s="161"/>
      <c r="D250" s="162"/>
      <c r="E250" s="152"/>
      <c r="F250" s="152"/>
      <c r="G250" s="152"/>
      <c r="H250" s="152"/>
    </row>
    <row r="251" spans="1:8" s="17" customFormat="1" ht="30" customHeight="1" x14ac:dyDescent="0.25">
      <c r="A251" s="141">
        <v>9</v>
      </c>
      <c r="B251" s="160" t="s">
        <v>21</v>
      </c>
      <c r="C251" s="161"/>
      <c r="D251" s="162"/>
      <c r="E251" s="244"/>
      <c r="F251" s="246"/>
      <c r="G251" s="244"/>
      <c r="H251" s="246"/>
    </row>
    <row r="252" spans="1:8" s="17" customFormat="1" ht="30" customHeight="1" x14ac:dyDescent="0.25">
      <c r="A252" s="142"/>
      <c r="B252" s="160" t="s">
        <v>22</v>
      </c>
      <c r="C252" s="161"/>
      <c r="D252" s="162"/>
      <c r="E252" s="244"/>
      <c r="F252" s="246"/>
      <c r="G252" s="244"/>
      <c r="H252" s="246"/>
    </row>
    <row r="253" spans="1:8" s="17" customFormat="1" ht="30" customHeight="1" x14ac:dyDescent="0.25">
      <c r="A253" s="140">
        <v>10</v>
      </c>
      <c r="B253" s="160" t="s">
        <v>21</v>
      </c>
      <c r="C253" s="161"/>
      <c r="D253" s="162"/>
      <c r="E253" s="152"/>
      <c r="F253" s="152"/>
      <c r="G253" s="152"/>
      <c r="H253" s="152"/>
    </row>
    <row r="254" spans="1:8" s="17" customFormat="1" ht="30" customHeight="1" thickBot="1" x14ac:dyDescent="0.3">
      <c r="A254" s="141"/>
      <c r="B254" s="257" t="s">
        <v>22</v>
      </c>
      <c r="C254" s="258"/>
      <c r="D254" s="259"/>
      <c r="E254" s="250"/>
      <c r="F254" s="250"/>
      <c r="G254" s="250"/>
      <c r="H254" s="250"/>
    </row>
    <row r="255" spans="1:8" s="17" customFormat="1" ht="22.35" customHeight="1" thickBot="1" x14ac:dyDescent="0.3">
      <c r="A255" s="4"/>
      <c r="B255" s="157" t="s">
        <v>17</v>
      </c>
      <c r="C255" s="158"/>
      <c r="D255" s="159"/>
      <c r="E255" s="169">
        <f>SUM(E235:F254)</f>
        <v>0</v>
      </c>
      <c r="F255" s="169"/>
      <c r="G255" s="169">
        <f>SUM(G235:H254)</f>
        <v>0</v>
      </c>
      <c r="H255" s="169"/>
    </row>
    <row r="256" spans="1:8" s="17" customFormat="1" ht="18.600000000000001" customHeight="1" x14ac:dyDescent="0.25">
      <c r="A256" s="4"/>
      <c r="B256" s="70"/>
      <c r="C256" s="70"/>
      <c r="D256" s="70"/>
      <c r="E256" s="60"/>
      <c r="F256" s="60"/>
      <c r="G256" s="60"/>
      <c r="H256" s="60"/>
    </row>
    <row r="258" spans="1:8" ht="20.100000000000001" customHeight="1" x14ac:dyDescent="0.2">
      <c r="A258" s="176" t="s">
        <v>380</v>
      </c>
      <c r="B258" s="176"/>
      <c r="C258" s="176"/>
      <c r="D258" s="176"/>
      <c r="E258" s="8"/>
    </row>
    <row r="259" spans="1:8" ht="30" customHeight="1" x14ac:dyDescent="0.2">
      <c r="A259" s="189" t="s">
        <v>23</v>
      </c>
      <c r="B259" s="189"/>
      <c r="C259" s="189"/>
      <c r="D259" s="189"/>
      <c r="E259" s="8"/>
    </row>
    <row r="260" spans="1:8" ht="30" customHeight="1" x14ac:dyDescent="0.25">
      <c r="A260" s="253"/>
      <c r="B260" s="253"/>
      <c r="C260" s="253"/>
      <c r="D260" s="253"/>
      <c r="E260" s="17"/>
    </row>
    <row r="263" spans="1:8" s="17" customFormat="1" ht="31.5" customHeight="1" x14ac:dyDescent="0.25">
      <c r="A263" s="176" t="s">
        <v>381</v>
      </c>
      <c r="B263" s="176"/>
      <c r="C263" s="176"/>
      <c r="D263" s="176"/>
      <c r="E263" s="176"/>
      <c r="F263" s="176"/>
      <c r="G263" s="176"/>
      <c r="H263" s="176"/>
    </row>
    <row r="264" spans="1:8" s="17" customFormat="1" ht="30" customHeight="1" x14ac:dyDescent="0.25">
      <c r="A264" s="170" t="s">
        <v>24</v>
      </c>
      <c r="B264" s="171"/>
      <c r="C264" s="171"/>
      <c r="D264" s="171"/>
      <c r="E264" s="171"/>
      <c r="F264" s="171"/>
      <c r="G264" s="172"/>
      <c r="H264" s="3" t="s">
        <v>82</v>
      </c>
    </row>
    <row r="265" spans="1:8" s="17" customFormat="1" ht="39.950000000000003" customHeight="1" x14ac:dyDescent="0.25">
      <c r="A265" s="173" t="s">
        <v>385</v>
      </c>
      <c r="B265" s="174"/>
      <c r="C265" s="174"/>
      <c r="D265" s="174"/>
      <c r="E265" s="174"/>
      <c r="F265" s="174"/>
      <c r="G265" s="175"/>
      <c r="H265" s="2"/>
    </row>
    <row r="266" spans="1:8" s="17" customFormat="1" ht="39.950000000000003" customHeight="1" x14ac:dyDescent="0.25">
      <c r="A266" s="173" t="s">
        <v>386</v>
      </c>
      <c r="B266" s="174"/>
      <c r="C266" s="174"/>
      <c r="D266" s="174"/>
      <c r="E266" s="174"/>
      <c r="F266" s="174"/>
      <c r="G266" s="175"/>
      <c r="H266" s="2"/>
    </row>
    <row r="267" spans="1:8" s="17" customFormat="1" ht="39.950000000000003" customHeight="1" x14ac:dyDescent="0.25">
      <c r="A267" s="173" t="s">
        <v>67</v>
      </c>
      <c r="B267" s="174"/>
      <c r="C267" s="174"/>
      <c r="D267" s="174"/>
      <c r="E267" s="174"/>
      <c r="F267" s="174"/>
      <c r="G267" s="175"/>
      <c r="H267" s="2"/>
    </row>
    <row r="268" spans="1:8" s="17" customFormat="1" ht="39.950000000000003" customHeight="1" x14ac:dyDescent="0.25">
      <c r="A268" s="173" t="s">
        <v>68</v>
      </c>
      <c r="B268" s="174"/>
      <c r="C268" s="174"/>
      <c r="D268" s="174"/>
      <c r="E268" s="174"/>
      <c r="F268" s="174"/>
      <c r="G268" s="175"/>
      <c r="H268" s="2"/>
    </row>
    <row r="269" spans="1:8" s="17" customFormat="1" ht="39.950000000000003" customHeight="1" x14ac:dyDescent="0.25">
      <c r="A269" s="173" t="s">
        <v>70</v>
      </c>
      <c r="B269" s="174"/>
      <c r="C269" s="174"/>
      <c r="D269" s="174"/>
      <c r="E269" s="174"/>
      <c r="F269" s="174"/>
      <c r="G269" s="175"/>
      <c r="H269" s="2"/>
    </row>
    <row r="270" spans="1:8" s="17" customFormat="1" ht="39.950000000000003" customHeight="1" x14ac:dyDescent="0.25">
      <c r="A270" s="173" t="s">
        <v>69</v>
      </c>
      <c r="B270" s="174"/>
      <c r="C270" s="174"/>
      <c r="D270" s="174"/>
      <c r="E270" s="174"/>
      <c r="F270" s="174"/>
      <c r="G270" s="175"/>
      <c r="H270" s="2"/>
    </row>
    <row r="271" spans="1:8" s="17" customFormat="1" ht="39.950000000000003" customHeight="1" x14ac:dyDescent="0.25">
      <c r="A271" s="178"/>
      <c r="B271" s="179"/>
      <c r="C271" s="179"/>
      <c r="D271" s="179"/>
      <c r="E271" s="179"/>
      <c r="F271" s="179"/>
      <c r="G271" s="180"/>
      <c r="H271" s="76"/>
    </row>
    <row r="272" spans="1:8" s="17" customFormat="1" ht="39.950000000000003" customHeight="1" x14ac:dyDescent="0.25">
      <c r="A272" s="178"/>
      <c r="B272" s="179"/>
      <c r="C272" s="179"/>
      <c r="D272" s="179"/>
      <c r="E272" s="179"/>
      <c r="F272" s="179"/>
      <c r="G272" s="180"/>
      <c r="H272" s="76"/>
    </row>
    <row r="273" spans="1:8" s="17" customFormat="1" ht="39.950000000000003" customHeight="1" x14ac:dyDescent="0.25">
      <c r="A273" s="178"/>
      <c r="B273" s="179"/>
      <c r="C273" s="179"/>
      <c r="D273" s="179"/>
      <c r="E273" s="179"/>
      <c r="F273" s="179"/>
      <c r="G273" s="180"/>
      <c r="H273" s="76"/>
    </row>
    <row r="274" spans="1:8" s="17" customFormat="1" ht="39.950000000000003" customHeight="1" x14ac:dyDescent="0.25">
      <c r="A274" s="178"/>
      <c r="B274" s="179"/>
      <c r="C274" s="179"/>
      <c r="D274" s="179"/>
      <c r="E274" s="179"/>
      <c r="F274" s="179"/>
      <c r="G274" s="180"/>
      <c r="H274" s="51"/>
    </row>
    <row r="275" spans="1:8" s="17" customFormat="1" ht="39.950000000000003" customHeight="1" x14ac:dyDescent="0.25">
      <c r="A275" s="178"/>
      <c r="B275" s="179"/>
      <c r="C275" s="179"/>
      <c r="D275" s="179"/>
      <c r="E275" s="179"/>
      <c r="F275" s="179"/>
      <c r="G275" s="180"/>
      <c r="H275" s="51"/>
    </row>
    <row r="276" spans="1:8" s="17" customFormat="1" ht="39.950000000000003" customHeight="1" x14ac:dyDescent="0.25">
      <c r="A276" s="178"/>
      <c r="B276" s="179"/>
      <c r="C276" s="179"/>
      <c r="D276" s="179"/>
      <c r="E276" s="179"/>
      <c r="F276" s="179"/>
      <c r="G276" s="180"/>
      <c r="H276" s="51"/>
    </row>
    <row r="279" spans="1:8" ht="69.95" customHeight="1" x14ac:dyDescent="0.2">
      <c r="A279" s="177" t="s">
        <v>382</v>
      </c>
      <c r="B279" s="177"/>
      <c r="C279" s="177"/>
      <c r="D279" s="177"/>
      <c r="E279" s="177"/>
      <c r="F279" s="177"/>
      <c r="G279" s="177"/>
      <c r="H279" s="177"/>
    </row>
    <row r="280" spans="1:8" ht="20.25" customHeight="1" x14ac:dyDescent="0.35">
      <c r="A280" s="45"/>
      <c r="B280" s="45"/>
      <c r="C280" s="45"/>
      <c r="D280" s="45"/>
      <c r="E280" s="45"/>
      <c r="F280" s="45"/>
      <c r="G280" s="45"/>
      <c r="H280" s="45"/>
    </row>
    <row r="281" spans="1:8" ht="20.100000000000001" customHeight="1" x14ac:dyDescent="0.2">
      <c r="A281" s="176" t="s">
        <v>411</v>
      </c>
      <c r="B281" s="176"/>
      <c r="C281" s="176"/>
      <c r="D281" s="176"/>
      <c r="E281" s="176"/>
      <c r="F281" s="176"/>
      <c r="G281" s="176"/>
      <c r="H281" s="176"/>
    </row>
    <row r="282" spans="1:8" ht="20.100000000000001" customHeight="1" x14ac:dyDescent="0.2">
      <c r="A282" s="211"/>
      <c r="B282" s="252"/>
      <c r="C282" s="252"/>
      <c r="D282" s="252"/>
      <c r="E282" s="252"/>
      <c r="F282" s="252"/>
      <c r="G282" s="252"/>
      <c r="H282" s="213"/>
    </row>
    <row r="283" spans="1:8" ht="20.100000000000001" customHeight="1" x14ac:dyDescent="0.2">
      <c r="A283" s="211"/>
      <c r="B283" s="252"/>
      <c r="C283" s="252"/>
      <c r="D283" s="252"/>
      <c r="E283" s="252"/>
      <c r="F283" s="252"/>
      <c r="G283" s="252"/>
      <c r="H283" s="213"/>
    </row>
    <row r="284" spans="1:8" ht="20.100000000000001" customHeight="1" x14ac:dyDescent="0.2">
      <c r="A284" s="211"/>
      <c r="B284" s="252"/>
      <c r="C284" s="252"/>
      <c r="D284" s="252"/>
      <c r="E284" s="252"/>
      <c r="F284" s="252"/>
      <c r="G284" s="252"/>
      <c r="H284" s="213"/>
    </row>
    <row r="285" spans="1:8" ht="20.100000000000001" customHeight="1" x14ac:dyDescent="0.2">
      <c r="A285" s="211"/>
      <c r="B285" s="252"/>
      <c r="C285" s="252"/>
      <c r="D285" s="252"/>
      <c r="E285" s="252"/>
      <c r="F285" s="252"/>
      <c r="G285" s="252"/>
      <c r="H285" s="213"/>
    </row>
    <row r="286" spans="1:8" ht="20.100000000000001" customHeight="1" x14ac:dyDescent="0.2">
      <c r="A286" s="211"/>
      <c r="B286" s="252"/>
      <c r="C286" s="252"/>
      <c r="D286" s="252"/>
      <c r="E286" s="252"/>
      <c r="F286" s="252"/>
      <c r="G286" s="252"/>
      <c r="H286" s="213"/>
    </row>
    <row r="287" spans="1:8" ht="20.100000000000001" customHeight="1" x14ac:dyDescent="0.2">
      <c r="A287" s="211"/>
      <c r="B287" s="252"/>
      <c r="C287" s="252"/>
      <c r="D287" s="252"/>
      <c r="E287" s="252"/>
      <c r="F287" s="252"/>
      <c r="G287" s="252"/>
      <c r="H287" s="213"/>
    </row>
    <row r="288" spans="1:8" ht="20.100000000000001" customHeight="1" x14ac:dyDescent="0.2">
      <c r="A288" s="211"/>
      <c r="B288" s="252"/>
      <c r="C288" s="252"/>
      <c r="D288" s="252"/>
      <c r="E288" s="252"/>
      <c r="F288" s="252"/>
      <c r="G288" s="252"/>
      <c r="H288" s="213"/>
    </row>
    <row r="289" spans="1:8" ht="408.95" customHeight="1" x14ac:dyDescent="0.2">
      <c r="A289" s="214"/>
      <c r="B289" s="215"/>
      <c r="C289" s="215"/>
      <c r="D289" s="215"/>
      <c r="E289" s="215"/>
      <c r="F289" s="215"/>
      <c r="G289" s="215"/>
      <c r="H289" s="216"/>
    </row>
    <row r="290" spans="1:8" ht="27" customHeight="1" x14ac:dyDescent="0.2"/>
    <row r="291" spans="1:8" ht="39.75" customHeight="1" x14ac:dyDescent="0.2">
      <c r="A291" s="251" t="s">
        <v>412</v>
      </c>
      <c r="B291" s="251"/>
      <c r="C291" s="251"/>
      <c r="D291" s="251"/>
      <c r="E291" s="251"/>
      <c r="F291" s="251"/>
      <c r="G291" s="251"/>
      <c r="H291" s="251"/>
    </row>
    <row r="292" spans="1:8" ht="20.100000000000001" customHeight="1" x14ac:dyDescent="0.2">
      <c r="A292" s="211"/>
      <c r="B292" s="252"/>
      <c r="C292" s="252"/>
      <c r="D292" s="252"/>
      <c r="E292" s="252"/>
      <c r="F292" s="252"/>
      <c r="G292" s="252"/>
      <c r="H292" s="213"/>
    </row>
    <row r="293" spans="1:8" ht="20.100000000000001" customHeight="1" x14ac:dyDescent="0.2">
      <c r="A293" s="211"/>
      <c r="B293" s="252"/>
      <c r="C293" s="252"/>
      <c r="D293" s="252"/>
      <c r="E293" s="252"/>
      <c r="F293" s="252"/>
      <c r="G293" s="252"/>
      <c r="H293" s="213"/>
    </row>
    <row r="294" spans="1:8" ht="20.100000000000001" customHeight="1" x14ac:dyDescent="0.2">
      <c r="A294" s="211"/>
      <c r="B294" s="252"/>
      <c r="C294" s="252"/>
      <c r="D294" s="252"/>
      <c r="E294" s="252"/>
      <c r="F294" s="252"/>
      <c r="G294" s="252"/>
      <c r="H294" s="213"/>
    </row>
    <row r="295" spans="1:8" ht="20.100000000000001" customHeight="1" x14ac:dyDescent="0.2">
      <c r="A295" s="211"/>
      <c r="B295" s="252"/>
      <c r="C295" s="252"/>
      <c r="D295" s="252"/>
      <c r="E295" s="252"/>
      <c r="F295" s="252"/>
      <c r="G295" s="252"/>
      <c r="H295" s="213"/>
    </row>
    <row r="296" spans="1:8" ht="20.100000000000001" customHeight="1" x14ac:dyDescent="0.2">
      <c r="A296" s="211"/>
      <c r="B296" s="252"/>
      <c r="C296" s="252"/>
      <c r="D296" s="252"/>
      <c r="E296" s="252"/>
      <c r="F296" s="252"/>
      <c r="G296" s="252"/>
      <c r="H296" s="213"/>
    </row>
    <row r="297" spans="1:8" ht="20.100000000000001" customHeight="1" x14ac:dyDescent="0.2">
      <c r="A297" s="211"/>
      <c r="B297" s="252"/>
      <c r="C297" s="252"/>
      <c r="D297" s="252"/>
      <c r="E297" s="252"/>
      <c r="F297" s="252"/>
      <c r="G297" s="252"/>
      <c r="H297" s="213"/>
    </row>
    <row r="298" spans="1:8" ht="20.100000000000001" customHeight="1" x14ac:dyDescent="0.2">
      <c r="A298" s="211"/>
      <c r="B298" s="252"/>
      <c r="C298" s="252"/>
      <c r="D298" s="252"/>
      <c r="E298" s="252"/>
      <c r="F298" s="252"/>
      <c r="G298" s="252"/>
      <c r="H298" s="213"/>
    </row>
    <row r="299" spans="1:8" ht="408.95" customHeight="1" x14ac:dyDescent="0.2">
      <c r="A299" s="214"/>
      <c r="B299" s="215"/>
      <c r="C299" s="215"/>
      <c r="D299" s="215"/>
      <c r="E299" s="215"/>
      <c r="F299" s="215"/>
      <c r="G299" s="215"/>
      <c r="H299" s="216"/>
    </row>
    <row r="302" spans="1:8" ht="27" customHeight="1" x14ac:dyDescent="0.2">
      <c r="A302" s="122" t="s">
        <v>391</v>
      </c>
    </row>
    <row r="304" spans="1:8" s="17" customFormat="1" ht="20.100000000000001" customHeight="1" x14ac:dyDescent="0.25">
      <c r="A304" s="17" t="s">
        <v>25</v>
      </c>
    </row>
    <row r="305" spans="1:8" s="17" customFormat="1" ht="39" customHeight="1" x14ac:dyDescent="0.25">
      <c r="A305" s="254" t="s">
        <v>420</v>
      </c>
      <c r="B305" s="254"/>
      <c r="C305" s="254"/>
      <c r="D305" s="254"/>
      <c r="E305" s="254"/>
      <c r="F305" s="254"/>
      <c r="G305" s="254"/>
      <c r="H305" s="254"/>
    </row>
    <row r="306" spans="1:8" s="17" customFormat="1" ht="57" customHeight="1" x14ac:dyDescent="0.25">
      <c r="A306" s="140">
        <v>1</v>
      </c>
      <c r="B306" s="131" t="s">
        <v>435</v>
      </c>
      <c r="C306" s="132"/>
      <c r="D306" s="132"/>
      <c r="E306" s="132"/>
      <c r="F306" s="132"/>
      <c r="G306" s="133"/>
      <c r="H306" s="148"/>
    </row>
    <row r="307" spans="1:8" s="17" customFormat="1" ht="44.45" customHeight="1" x14ac:dyDescent="0.25">
      <c r="A307" s="141"/>
      <c r="B307" s="134"/>
      <c r="C307" s="135"/>
      <c r="D307" s="135"/>
      <c r="E307" s="135"/>
      <c r="F307" s="135"/>
      <c r="G307" s="136"/>
      <c r="H307" s="149"/>
    </row>
    <row r="308" spans="1:8" s="17" customFormat="1" ht="54.75" customHeight="1" x14ac:dyDescent="0.25">
      <c r="A308" s="140">
        <v>2</v>
      </c>
      <c r="B308" s="131" t="s">
        <v>425</v>
      </c>
      <c r="C308" s="132"/>
      <c r="D308" s="132"/>
      <c r="E308" s="132"/>
      <c r="F308" s="132"/>
      <c r="G308" s="133"/>
      <c r="H308" s="148"/>
    </row>
    <row r="309" spans="1:8" s="17" customFormat="1" ht="44.45" customHeight="1" x14ac:dyDescent="0.25">
      <c r="A309" s="141"/>
      <c r="B309" s="134"/>
      <c r="C309" s="135"/>
      <c r="D309" s="135"/>
      <c r="E309" s="135"/>
      <c r="F309" s="135"/>
      <c r="G309" s="136"/>
      <c r="H309" s="149"/>
    </row>
    <row r="310" spans="1:8" s="17" customFormat="1" ht="42" customHeight="1" x14ac:dyDescent="0.25">
      <c r="A310" s="140">
        <v>3</v>
      </c>
      <c r="B310" s="131" t="s">
        <v>413</v>
      </c>
      <c r="C310" s="143"/>
      <c r="D310" s="143"/>
      <c r="E310" s="143"/>
      <c r="F310" s="143"/>
      <c r="G310" s="144"/>
      <c r="H310" s="148"/>
    </row>
    <row r="311" spans="1:8" s="17" customFormat="1" ht="45" customHeight="1" x14ac:dyDescent="0.25">
      <c r="A311" s="141"/>
      <c r="B311" s="134"/>
      <c r="C311" s="135"/>
      <c r="D311" s="135"/>
      <c r="E311" s="135"/>
      <c r="F311" s="135"/>
      <c r="G311" s="136"/>
      <c r="H311" s="149"/>
    </row>
    <row r="312" spans="1:8" s="17" customFormat="1" ht="47.25" customHeight="1" x14ac:dyDescent="0.25">
      <c r="A312" s="140">
        <v>4</v>
      </c>
      <c r="B312" s="137" t="s">
        <v>430</v>
      </c>
      <c r="C312" s="138"/>
      <c r="D312" s="138"/>
      <c r="E312" s="138"/>
      <c r="F312" s="138"/>
      <c r="G312" s="139"/>
      <c r="H312" s="148"/>
    </row>
    <row r="313" spans="1:8" s="17" customFormat="1" ht="49.5" customHeight="1" x14ac:dyDescent="0.25">
      <c r="A313" s="141"/>
      <c r="B313" s="134"/>
      <c r="C313" s="135"/>
      <c r="D313" s="135"/>
      <c r="E313" s="135"/>
      <c r="F313" s="135"/>
      <c r="G313" s="136"/>
      <c r="H313" s="149"/>
    </row>
    <row r="314" spans="1:8" s="17" customFormat="1" ht="42.75" customHeight="1" x14ac:dyDescent="0.25">
      <c r="A314" s="140">
        <v>5</v>
      </c>
      <c r="B314" s="131" t="s">
        <v>414</v>
      </c>
      <c r="C314" s="143"/>
      <c r="D314" s="143"/>
      <c r="E314" s="143"/>
      <c r="F314" s="143"/>
      <c r="G314" s="144"/>
      <c r="H314" s="148"/>
    </row>
    <row r="315" spans="1:8" s="17" customFormat="1" ht="46.5" customHeight="1" x14ac:dyDescent="0.25">
      <c r="A315" s="141"/>
      <c r="B315" s="134"/>
      <c r="C315" s="135"/>
      <c r="D315" s="135"/>
      <c r="E315" s="135"/>
      <c r="F315" s="135"/>
      <c r="G315" s="136"/>
      <c r="H315" s="149"/>
    </row>
    <row r="316" spans="1:8" s="17" customFormat="1" ht="90.6" customHeight="1" x14ac:dyDescent="0.25">
      <c r="A316" s="140">
        <v>6</v>
      </c>
      <c r="B316" s="307" t="s">
        <v>429</v>
      </c>
      <c r="C316" s="308"/>
      <c r="D316" s="308"/>
      <c r="E316" s="308"/>
      <c r="F316" s="308"/>
      <c r="G316" s="309"/>
      <c r="H316" s="305"/>
    </row>
    <row r="317" spans="1:8" s="17" customFormat="1" ht="54.75" customHeight="1" x14ac:dyDescent="0.25">
      <c r="A317" s="141"/>
      <c r="B317" s="310"/>
      <c r="C317" s="311"/>
      <c r="D317" s="311"/>
      <c r="E317" s="311"/>
      <c r="F317" s="311"/>
      <c r="G317" s="312"/>
      <c r="H317" s="306"/>
    </row>
    <row r="318" spans="1:8" s="17" customFormat="1" ht="33" customHeight="1" x14ac:dyDescent="0.25">
      <c r="A318" s="145" t="s">
        <v>419</v>
      </c>
      <c r="B318" s="146"/>
      <c r="C318" s="146"/>
      <c r="D318" s="146"/>
      <c r="E318" s="146"/>
      <c r="F318" s="146"/>
      <c r="G318" s="146"/>
      <c r="H318" s="147"/>
    </row>
    <row r="319" spans="1:8" s="17" customFormat="1" ht="39.6" customHeight="1" x14ac:dyDescent="0.25">
      <c r="A319" s="140">
        <v>7</v>
      </c>
      <c r="B319" s="173" t="s">
        <v>387</v>
      </c>
      <c r="C319" s="174"/>
      <c r="D319" s="174"/>
      <c r="E319" s="174"/>
      <c r="F319" s="174"/>
      <c r="G319" s="175"/>
      <c r="H319" s="148"/>
    </row>
    <row r="320" spans="1:8" s="17" customFormat="1" ht="39" customHeight="1" x14ac:dyDescent="0.25">
      <c r="A320" s="141"/>
      <c r="B320" s="316"/>
      <c r="C320" s="317"/>
      <c r="D320" s="317"/>
      <c r="E320" s="317"/>
      <c r="F320" s="317"/>
      <c r="G320" s="318"/>
      <c r="H320" s="149"/>
    </row>
    <row r="321" spans="1:8" s="17" customFormat="1" ht="41.45" customHeight="1" x14ac:dyDescent="0.25">
      <c r="A321" s="140">
        <v>8</v>
      </c>
      <c r="B321" s="173" t="s">
        <v>388</v>
      </c>
      <c r="C321" s="174"/>
      <c r="D321" s="174"/>
      <c r="E321" s="174"/>
      <c r="F321" s="174"/>
      <c r="G321" s="175"/>
      <c r="H321" s="148"/>
    </row>
    <row r="322" spans="1:8" s="17" customFormat="1" ht="45" customHeight="1" x14ac:dyDescent="0.25">
      <c r="A322" s="141"/>
      <c r="B322" s="316"/>
      <c r="C322" s="317"/>
      <c r="D322" s="317"/>
      <c r="E322" s="317"/>
      <c r="F322" s="317"/>
      <c r="G322" s="318"/>
      <c r="H322" s="149"/>
    </row>
    <row r="323" spans="1:8" s="17" customFormat="1" ht="51.75" customHeight="1" x14ac:dyDescent="0.25">
      <c r="A323" s="142">
        <v>9</v>
      </c>
      <c r="B323" s="173" t="s">
        <v>83</v>
      </c>
      <c r="C323" s="174"/>
      <c r="D323" s="174"/>
      <c r="E323" s="174"/>
      <c r="F323" s="174"/>
      <c r="G323" s="175"/>
      <c r="H323" s="223"/>
    </row>
    <row r="324" spans="1:8" s="17" customFormat="1" ht="39.75" customHeight="1" x14ac:dyDescent="0.25">
      <c r="A324" s="142"/>
      <c r="B324" s="166"/>
      <c r="C324" s="167"/>
      <c r="D324" s="167"/>
      <c r="E324" s="167"/>
      <c r="F324" s="167"/>
      <c r="G324" s="168"/>
      <c r="H324" s="223"/>
    </row>
    <row r="325" spans="1:8" s="17" customFormat="1" ht="59.25" customHeight="1" x14ac:dyDescent="0.25">
      <c r="A325" s="140">
        <v>10</v>
      </c>
      <c r="B325" s="319" t="s">
        <v>358</v>
      </c>
      <c r="C325" s="320"/>
      <c r="D325" s="320"/>
      <c r="E325" s="320"/>
      <c r="F325" s="320"/>
      <c r="G325" s="321"/>
      <c r="H325" s="322"/>
    </row>
    <row r="326" spans="1:8" s="17" customFormat="1" ht="39.950000000000003" customHeight="1" x14ac:dyDescent="0.25">
      <c r="A326" s="141"/>
      <c r="B326" s="310"/>
      <c r="C326" s="311"/>
      <c r="D326" s="311"/>
      <c r="E326" s="311"/>
      <c r="F326" s="311"/>
      <c r="G326" s="312"/>
      <c r="H326" s="323"/>
    </row>
    <row r="327" spans="1:8" s="17" customFormat="1" ht="39.950000000000003" customHeight="1" x14ac:dyDescent="0.25">
      <c r="A327" s="142">
        <v>11</v>
      </c>
      <c r="B327" s="160" t="s">
        <v>421</v>
      </c>
      <c r="C327" s="161"/>
      <c r="D327" s="161"/>
      <c r="E327" s="161"/>
      <c r="F327" s="161"/>
      <c r="G327" s="162"/>
      <c r="H327" s="223"/>
    </row>
    <row r="328" spans="1:8" s="17" customFormat="1" ht="60" customHeight="1" x14ac:dyDescent="0.25">
      <c r="A328" s="142"/>
      <c r="B328" s="163"/>
      <c r="C328" s="164"/>
      <c r="D328" s="164"/>
      <c r="E328" s="164"/>
      <c r="F328" s="164"/>
      <c r="G328" s="165"/>
      <c r="H328" s="223"/>
    </row>
    <row r="331" spans="1:8" ht="26.25" customHeight="1" x14ac:dyDescent="0.2">
      <c r="A331" s="314" t="s">
        <v>392</v>
      </c>
      <c r="B331" s="314"/>
    </row>
    <row r="332" spans="1:8" ht="20.100000000000001" customHeight="1" x14ac:dyDescent="0.35">
      <c r="A332" s="23"/>
    </row>
    <row r="333" spans="1:8" ht="27.75" customHeight="1" x14ac:dyDescent="0.3">
      <c r="A333" s="315" t="s">
        <v>353</v>
      </c>
      <c r="B333" s="315"/>
      <c r="C333" s="315"/>
    </row>
    <row r="334" spans="1:8" s="17" customFormat="1" ht="20.100000000000001" customHeight="1" x14ac:dyDescent="0.25"/>
    <row r="335" spans="1:8" s="17" customFormat="1" ht="39.950000000000003" customHeight="1" x14ac:dyDescent="0.25">
      <c r="A335" s="77">
        <v>1</v>
      </c>
      <c r="B335" s="156" t="s">
        <v>86</v>
      </c>
      <c r="C335" s="156"/>
      <c r="D335" s="156"/>
      <c r="E335" s="156"/>
      <c r="F335" s="156"/>
      <c r="G335" s="156"/>
      <c r="H335" s="78"/>
    </row>
    <row r="336" spans="1:8" s="17" customFormat="1" ht="60" customHeight="1" x14ac:dyDescent="0.25">
      <c r="A336" s="77">
        <v>2</v>
      </c>
      <c r="B336" s="156" t="s">
        <v>87</v>
      </c>
      <c r="C336" s="156"/>
      <c r="D336" s="156"/>
      <c r="E336" s="156"/>
      <c r="F336" s="156"/>
      <c r="G336" s="156"/>
      <c r="H336" s="78"/>
    </row>
    <row r="337" spans="1:8" s="17" customFormat="1" ht="60" customHeight="1" x14ac:dyDescent="0.25">
      <c r="A337" s="80"/>
      <c r="B337" s="81"/>
      <c r="C337" s="81"/>
      <c r="D337" s="81"/>
      <c r="E337" s="81"/>
      <c r="F337" s="81"/>
      <c r="G337" s="81"/>
      <c r="H337" s="82"/>
    </row>
    <row r="338" spans="1:8" s="17" customFormat="1" ht="43.5" customHeight="1" x14ac:dyDescent="0.25">
      <c r="A338" s="313" t="s">
        <v>389</v>
      </c>
      <c r="B338" s="313"/>
      <c r="C338" s="313"/>
      <c r="D338" s="313"/>
      <c r="E338" s="313"/>
      <c r="F338" s="313"/>
      <c r="G338" s="313"/>
      <c r="H338" s="313"/>
    </row>
    <row r="339" spans="1:8" s="17" customFormat="1" ht="39.950000000000003" customHeight="1" x14ac:dyDescent="0.25">
      <c r="A339" s="77">
        <v>1</v>
      </c>
      <c r="B339" s="173" t="s">
        <v>390</v>
      </c>
      <c r="C339" s="174"/>
      <c r="D339" s="174"/>
      <c r="E339" s="174"/>
      <c r="F339" s="174"/>
      <c r="G339" s="174"/>
      <c r="H339" s="175"/>
    </row>
    <row r="340" spans="1:8" s="17" customFormat="1" ht="44.25" customHeight="1" x14ac:dyDescent="0.25">
      <c r="A340" s="77">
        <v>2</v>
      </c>
      <c r="B340" s="173" t="s">
        <v>426</v>
      </c>
      <c r="C340" s="174"/>
      <c r="D340" s="174"/>
      <c r="E340" s="174"/>
      <c r="F340" s="174"/>
      <c r="G340" s="174"/>
      <c r="H340" s="175"/>
    </row>
    <row r="341" spans="1:8" s="17" customFormat="1" ht="75" customHeight="1" x14ac:dyDescent="0.25">
      <c r="A341" s="77">
        <v>3</v>
      </c>
      <c r="B341" s="173" t="s">
        <v>434</v>
      </c>
      <c r="C341" s="174"/>
      <c r="D341" s="174"/>
      <c r="E341" s="174"/>
      <c r="F341" s="174"/>
      <c r="G341" s="174"/>
      <c r="H341" s="175"/>
    </row>
    <row r="342" spans="1:8" s="17" customFormat="1" ht="63.6" customHeight="1" x14ac:dyDescent="0.25">
      <c r="A342" s="77">
        <v>4</v>
      </c>
      <c r="B342" s="173" t="s">
        <v>428</v>
      </c>
      <c r="C342" s="174"/>
      <c r="D342" s="174"/>
      <c r="E342" s="174"/>
      <c r="F342" s="174"/>
      <c r="G342" s="174"/>
      <c r="H342" s="175"/>
    </row>
    <row r="343" spans="1:8" s="17" customFormat="1" ht="19.7" customHeight="1" x14ac:dyDescent="0.25">
      <c r="A343" s="80"/>
      <c r="B343" s="81"/>
      <c r="C343" s="81"/>
      <c r="D343" s="81"/>
      <c r="E343" s="81"/>
      <c r="F343" s="81"/>
      <c r="G343" s="81"/>
      <c r="H343" s="69"/>
    </row>
    <row r="345" spans="1:8" ht="20.100000000000001" customHeight="1" x14ac:dyDescent="0.35">
      <c r="A345" s="304" t="s">
        <v>427</v>
      </c>
      <c r="B345" s="304"/>
      <c r="C345" s="304"/>
      <c r="D345" s="304"/>
      <c r="E345" s="304"/>
      <c r="F345" s="304"/>
      <c r="G345" s="304"/>
      <c r="H345" s="304"/>
    </row>
    <row r="347" spans="1:8" ht="20.100000000000001" customHeight="1" x14ac:dyDescent="0.2">
      <c r="A347" s="199"/>
      <c r="B347" s="200"/>
      <c r="C347" s="200"/>
      <c r="D347" s="200"/>
      <c r="E347" s="200"/>
      <c r="F347" s="200"/>
      <c r="G347" s="200"/>
      <c r="H347" s="201"/>
    </row>
    <row r="348" spans="1:8" ht="20.100000000000001" customHeight="1" x14ac:dyDescent="0.2">
      <c r="A348" s="202"/>
      <c r="B348" s="203"/>
      <c r="C348" s="203"/>
      <c r="D348" s="203"/>
      <c r="E348" s="203"/>
      <c r="F348" s="203"/>
      <c r="G348" s="203"/>
      <c r="H348" s="204"/>
    </row>
    <row r="349" spans="1:8" ht="20.100000000000001" customHeight="1" x14ac:dyDescent="0.2">
      <c r="A349" s="202"/>
      <c r="B349" s="203"/>
      <c r="C349" s="203"/>
      <c r="D349" s="203"/>
      <c r="E349" s="203"/>
      <c r="F349" s="203"/>
      <c r="G349" s="203"/>
      <c r="H349" s="204"/>
    </row>
    <row r="350" spans="1:8" ht="20.100000000000001" customHeight="1" x14ac:dyDescent="0.2">
      <c r="A350" s="202"/>
      <c r="B350" s="203"/>
      <c r="C350" s="203"/>
      <c r="D350" s="203"/>
      <c r="E350" s="203"/>
      <c r="F350" s="203"/>
      <c r="G350" s="203"/>
      <c r="H350" s="204"/>
    </row>
    <row r="351" spans="1:8" ht="20.100000000000001" customHeight="1" x14ac:dyDescent="0.2">
      <c r="A351" s="202"/>
      <c r="B351" s="203"/>
      <c r="C351" s="203"/>
      <c r="D351" s="203"/>
      <c r="E351" s="203"/>
      <c r="F351" s="203"/>
      <c r="G351" s="203"/>
      <c r="H351" s="204"/>
    </row>
    <row r="352" spans="1:8" ht="20.100000000000001" customHeight="1" x14ac:dyDescent="0.2">
      <c r="A352" s="202"/>
      <c r="B352" s="203"/>
      <c r="C352" s="203"/>
      <c r="D352" s="203"/>
      <c r="E352" s="203"/>
      <c r="F352" s="203"/>
      <c r="G352" s="203"/>
      <c r="H352" s="204"/>
    </row>
    <row r="353" spans="1:8" ht="20.100000000000001" customHeight="1" x14ac:dyDescent="0.2">
      <c r="A353" s="202"/>
      <c r="B353" s="203"/>
      <c r="C353" s="203"/>
      <c r="D353" s="203"/>
      <c r="E353" s="203"/>
      <c r="F353" s="203"/>
      <c r="G353" s="203"/>
      <c r="H353" s="204"/>
    </row>
    <row r="354" spans="1:8" ht="20.100000000000001" customHeight="1" x14ac:dyDescent="0.2">
      <c r="A354" s="205"/>
      <c r="B354" s="206"/>
      <c r="C354" s="206"/>
      <c r="D354" s="206"/>
      <c r="E354" s="206"/>
      <c r="F354" s="206"/>
      <c r="G354" s="206"/>
      <c r="H354" s="207"/>
    </row>
  </sheetData>
  <sheetProtection password="E811" sheet="1" objects="1" scenarios="1"/>
  <dataConsolidate/>
  <mergeCells count="447">
    <mergeCell ref="A345:H345"/>
    <mergeCell ref="A316:A317"/>
    <mergeCell ref="H316:H317"/>
    <mergeCell ref="B316:G316"/>
    <mergeCell ref="B317:G317"/>
    <mergeCell ref="H323:H324"/>
    <mergeCell ref="A338:H338"/>
    <mergeCell ref="B339:H339"/>
    <mergeCell ref="B340:H340"/>
    <mergeCell ref="B341:H341"/>
    <mergeCell ref="B342:H342"/>
    <mergeCell ref="A331:B331"/>
    <mergeCell ref="A333:C333"/>
    <mergeCell ref="A321:A322"/>
    <mergeCell ref="B319:G319"/>
    <mergeCell ref="B321:G321"/>
    <mergeCell ref="H319:H320"/>
    <mergeCell ref="H321:H322"/>
    <mergeCell ref="B320:G320"/>
    <mergeCell ref="B322:G322"/>
    <mergeCell ref="B325:G325"/>
    <mergeCell ref="B326:G326"/>
    <mergeCell ref="H325:H326"/>
    <mergeCell ref="B109:G109"/>
    <mergeCell ref="B110:G110"/>
    <mergeCell ref="B111:G111"/>
    <mergeCell ref="B114:G114"/>
    <mergeCell ref="B115:G115"/>
    <mergeCell ref="A274:G274"/>
    <mergeCell ref="A103:A104"/>
    <mergeCell ref="B103:G104"/>
    <mergeCell ref="A137:E137"/>
    <mergeCell ref="D125:F125"/>
    <mergeCell ref="D202:E202"/>
    <mergeCell ref="D203:E203"/>
    <mergeCell ref="A206:F206"/>
    <mergeCell ref="E207:F207"/>
    <mergeCell ref="D186:E186"/>
    <mergeCell ref="D187:E187"/>
    <mergeCell ref="D188:E188"/>
    <mergeCell ref="D189:E189"/>
    <mergeCell ref="D190:E190"/>
    <mergeCell ref="D191:E191"/>
    <mergeCell ref="C173:D173"/>
    <mergeCell ref="E160:F160"/>
    <mergeCell ref="E161:F161"/>
    <mergeCell ref="A172:A173"/>
    <mergeCell ref="D97:E97"/>
    <mergeCell ref="D98:E98"/>
    <mergeCell ref="D99:E99"/>
    <mergeCell ref="F86:H86"/>
    <mergeCell ref="E175:F175"/>
    <mergeCell ref="E173:F173"/>
    <mergeCell ref="A153:A154"/>
    <mergeCell ref="B153:B154"/>
    <mergeCell ref="C153:F153"/>
    <mergeCell ref="E154:F154"/>
    <mergeCell ref="D90:E90"/>
    <mergeCell ref="D91:E91"/>
    <mergeCell ref="D92:E92"/>
    <mergeCell ref="D93:E93"/>
    <mergeCell ref="A120:H120"/>
    <mergeCell ref="G123:H123"/>
    <mergeCell ref="G124:H124"/>
    <mergeCell ref="G129:H129"/>
    <mergeCell ref="B112:G112"/>
    <mergeCell ref="A102:H102"/>
    <mergeCell ref="B100:E100"/>
    <mergeCell ref="F100:H100"/>
    <mergeCell ref="B105:G105"/>
    <mergeCell ref="B106:G106"/>
    <mergeCell ref="A68:H68"/>
    <mergeCell ref="D126:F126"/>
    <mergeCell ref="D127:F127"/>
    <mergeCell ref="A189:A190"/>
    <mergeCell ref="A191:A192"/>
    <mergeCell ref="D71:E71"/>
    <mergeCell ref="D72:E72"/>
    <mergeCell ref="D73:E73"/>
    <mergeCell ref="D74:E74"/>
    <mergeCell ref="D75:E75"/>
    <mergeCell ref="D76:E76"/>
    <mergeCell ref="D181:E181"/>
    <mergeCell ref="A180:A181"/>
    <mergeCell ref="B180:B181"/>
    <mergeCell ref="C180:E180"/>
    <mergeCell ref="A179:E179"/>
    <mergeCell ref="D183:E183"/>
    <mergeCell ref="D184:E184"/>
    <mergeCell ref="D185:E185"/>
    <mergeCell ref="E158:F158"/>
    <mergeCell ref="E171:F171"/>
    <mergeCell ref="E174:F174"/>
    <mergeCell ref="D94:E94"/>
    <mergeCell ref="D95:E95"/>
    <mergeCell ref="D81:E81"/>
    <mergeCell ref="A118:H118"/>
    <mergeCell ref="B107:G107"/>
    <mergeCell ref="B108:G108"/>
    <mergeCell ref="B113:G113"/>
    <mergeCell ref="A164:A165"/>
    <mergeCell ref="D82:E82"/>
    <mergeCell ref="B69:E69"/>
    <mergeCell ref="A85:H85"/>
    <mergeCell ref="A86:A87"/>
    <mergeCell ref="B86:E86"/>
    <mergeCell ref="D87:E87"/>
    <mergeCell ref="D88:E88"/>
    <mergeCell ref="D89:E89"/>
    <mergeCell ref="F69:H69"/>
    <mergeCell ref="B83:E83"/>
    <mergeCell ref="F83:H83"/>
    <mergeCell ref="A69:A70"/>
    <mergeCell ref="D70:E70"/>
    <mergeCell ref="D77:E77"/>
    <mergeCell ref="D78:E78"/>
    <mergeCell ref="D79:E79"/>
    <mergeCell ref="D80:E80"/>
    <mergeCell ref="D96:E96"/>
    <mergeCell ref="C159:D159"/>
    <mergeCell ref="C160:D160"/>
    <mergeCell ref="C161:D161"/>
    <mergeCell ref="C162:D162"/>
    <mergeCell ref="A160:A161"/>
    <mergeCell ref="A162:A163"/>
    <mergeCell ref="E162:F162"/>
    <mergeCell ref="E163:F163"/>
    <mergeCell ref="E159:F159"/>
    <mergeCell ref="E164:F164"/>
    <mergeCell ref="E165:F165"/>
    <mergeCell ref="E172:F172"/>
    <mergeCell ref="E166:F166"/>
    <mergeCell ref="E167:F167"/>
    <mergeCell ref="D128:F128"/>
    <mergeCell ref="E176:F176"/>
    <mergeCell ref="C155:D155"/>
    <mergeCell ref="C156:D156"/>
    <mergeCell ref="C176:D176"/>
    <mergeCell ref="E155:F155"/>
    <mergeCell ref="E156:F156"/>
    <mergeCell ref="C163:D163"/>
    <mergeCell ref="C164:D164"/>
    <mergeCell ref="C165:D165"/>
    <mergeCell ref="C172:D172"/>
    <mergeCell ref="C154:D154"/>
    <mergeCell ref="E157:F157"/>
    <mergeCell ref="D132:F132"/>
    <mergeCell ref="C158:D158"/>
    <mergeCell ref="D134:F134"/>
    <mergeCell ref="C157:D157"/>
    <mergeCell ref="C166:D166"/>
    <mergeCell ref="C167:D167"/>
    <mergeCell ref="A259:D259"/>
    <mergeCell ref="A281:H281"/>
    <mergeCell ref="A197:A198"/>
    <mergeCell ref="A158:A159"/>
    <mergeCell ref="A185:A186"/>
    <mergeCell ref="A187:A188"/>
    <mergeCell ref="A233:D233"/>
    <mergeCell ref="E233:F233"/>
    <mergeCell ref="A275:G275"/>
    <mergeCell ref="A276:G276"/>
    <mergeCell ref="G239:H239"/>
    <mergeCell ref="G240:H240"/>
    <mergeCell ref="B234:D234"/>
    <mergeCell ref="G234:H234"/>
    <mergeCell ref="E235:F235"/>
    <mergeCell ref="E236:F236"/>
    <mergeCell ref="E245:F245"/>
    <mergeCell ref="G241:H241"/>
    <mergeCell ref="G242:H242"/>
    <mergeCell ref="G243:H243"/>
    <mergeCell ref="A195:A196"/>
    <mergeCell ref="E169:F169"/>
    <mergeCell ref="E170:F170"/>
    <mergeCell ref="D193:E193"/>
    <mergeCell ref="B227:D227"/>
    <mergeCell ref="B228:D228"/>
    <mergeCell ref="B207:D207"/>
    <mergeCell ref="B220:D220"/>
    <mergeCell ref="B221:D221"/>
    <mergeCell ref="B223:D223"/>
    <mergeCell ref="E168:F168"/>
    <mergeCell ref="E227:F227"/>
    <mergeCell ref="E228:F228"/>
    <mergeCell ref="D194:E194"/>
    <mergeCell ref="C168:D168"/>
    <mergeCell ref="C169:D169"/>
    <mergeCell ref="C170:D170"/>
    <mergeCell ref="C171:D171"/>
    <mergeCell ref="C174:D174"/>
    <mergeCell ref="C175:D175"/>
    <mergeCell ref="B222:D222"/>
    <mergeCell ref="E208:F208"/>
    <mergeCell ref="E209:F209"/>
    <mergeCell ref="D192:E192"/>
    <mergeCell ref="D197:E197"/>
    <mergeCell ref="D198:E198"/>
    <mergeCell ref="D199:E199"/>
    <mergeCell ref="D200:E200"/>
    <mergeCell ref="B254:D254"/>
    <mergeCell ref="B253:D253"/>
    <mergeCell ref="B252:D252"/>
    <mergeCell ref="B251:D251"/>
    <mergeCell ref="B244:D244"/>
    <mergeCell ref="B243:D243"/>
    <mergeCell ref="A239:A240"/>
    <mergeCell ref="A241:A242"/>
    <mergeCell ref="A243:A244"/>
    <mergeCell ref="A251:A252"/>
    <mergeCell ref="B241:D241"/>
    <mergeCell ref="B240:D240"/>
    <mergeCell ref="B239:D239"/>
    <mergeCell ref="B245:D245"/>
    <mergeCell ref="B242:D242"/>
    <mergeCell ref="G251:H251"/>
    <mergeCell ref="E229:F229"/>
    <mergeCell ref="E237:F237"/>
    <mergeCell ref="A232:H232"/>
    <mergeCell ref="G235:H235"/>
    <mergeCell ref="G236:H236"/>
    <mergeCell ref="G245:H245"/>
    <mergeCell ref="G246:H246"/>
    <mergeCell ref="G247:H247"/>
    <mergeCell ref="G248:H248"/>
    <mergeCell ref="A237:A238"/>
    <mergeCell ref="G244:H244"/>
    <mergeCell ref="E239:F239"/>
    <mergeCell ref="E240:F240"/>
    <mergeCell ref="E241:F241"/>
    <mergeCell ref="E242:F242"/>
    <mergeCell ref="B229:D229"/>
    <mergeCell ref="B238:D238"/>
    <mergeCell ref="B237:D237"/>
    <mergeCell ref="E251:F251"/>
    <mergeCell ref="E243:F243"/>
    <mergeCell ref="E244:F244"/>
    <mergeCell ref="E238:F238"/>
    <mergeCell ref="B236:D236"/>
    <mergeCell ref="E64:F64"/>
    <mergeCell ref="H308:H309"/>
    <mergeCell ref="E246:F246"/>
    <mergeCell ref="E247:F247"/>
    <mergeCell ref="G237:H237"/>
    <mergeCell ref="G238:H238"/>
    <mergeCell ref="G254:H254"/>
    <mergeCell ref="G249:H249"/>
    <mergeCell ref="G250:H250"/>
    <mergeCell ref="E248:F248"/>
    <mergeCell ref="E249:F249"/>
    <mergeCell ref="E250:F250"/>
    <mergeCell ref="E253:F253"/>
    <mergeCell ref="E254:F254"/>
    <mergeCell ref="E255:F255"/>
    <mergeCell ref="E252:F252"/>
    <mergeCell ref="G252:H252"/>
    <mergeCell ref="G253:H253"/>
    <mergeCell ref="H306:H307"/>
    <mergeCell ref="A291:H291"/>
    <mergeCell ref="A292:H299"/>
    <mergeCell ref="A260:D260"/>
    <mergeCell ref="A305:H305"/>
    <mergeCell ref="A282:H289"/>
    <mergeCell ref="B59:D59"/>
    <mergeCell ref="A1:H1"/>
    <mergeCell ref="E6:H10"/>
    <mergeCell ref="D182:E182"/>
    <mergeCell ref="A249:A250"/>
    <mergeCell ref="A253:A254"/>
    <mergeCell ref="A235:A236"/>
    <mergeCell ref="A245:A246"/>
    <mergeCell ref="A247:A248"/>
    <mergeCell ref="B246:D246"/>
    <mergeCell ref="B247:D247"/>
    <mergeCell ref="B248:D248"/>
    <mergeCell ref="B249:D249"/>
    <mergeCell ref="B250:D250"/>
    <mergeCell ref="D131:F131"/>
    <mergeCell ref="D130:F130"/>
    <mergeCell ref="D133:F133"/>
    <mergeCell ref="G121:H122"/>
    <mergeCell ref="G4:H4"/>
    <mergeCell ref="G3:H3"/>
    <mergeCell ref="A11:C11"/>
    <mergeCell ref="A13:C13"/>
    <mergeCell ref="A10:C10"/>
    <mergeCell ref="A3:B3"/>
    <mergeCell ref="B60:D60"/>
    <mergeCell ref="A33:B33"/>
    <mergeCell ref="A15:H15"/>
    <mergeCell ref="B25:H26"/>
    <mergeCell ref="A38:H38"/>
    <mergeCell ref="G39:H40"/>
    <mergeCell ref="F39:F41"/>
    <mergeCell ref="E39:E41"/>
    <mergeCell ref="B39:D41"/>
    <mergeCell ref="A39:A41"/>
    <mergeCell ref="C34:E34"/>
    <mergeCell ref="C33:E33"/>
    <mergeCell ref="A31:B32"/>
    <mergeCell ref="A37:B37"/>
    <mergeCell ref="B53:D53"/>
    <mergeCell ref="B54:D54"/>
    <mergeCell ref="B42:D42"/>
    <mergeCell ref="B43:D43"/>
    <mergeCell ref="B44:D44"/>
    <mergeCell ref="B45:D45"/>
    <mergeCell ref="B55:D55"/>
    <mergeCell ref="B56:D56"/>
    <mergeCell ref="B57:D57"/>
    <mergeCell ref="B58:D58"/>
    <mergeCell ref="B61:D61"/>
    <mergeCell ref="B62:D62"/>
    <mergeCell ref="A347:H354"/>
    <mergeCell ref="A6:C8"/>
    <mergeCell ref="A17:G17"/>
    <mergeCell ref="D21:E21"/>
    <mergeCell ref="A14:H14"/>
    <mergeCell ref="E65:F65"/>
    <mergeCell ref="A193:A194"/>
    <mergeCell ref="A156:A157"/>
    <mergeCell ref="A166:A167"/>
    <mergeCell ref="A168:A169"/>
    <mergeCell ref="A170:A171"/>
    <mergeCell ref="A174:A175"/>
    <mergeCell ref="A183:A184"/>
    <mergeCell ref="B323:G323"/>
    <mergeCell ref="A327:A328"/>
    <mergeCell ref="A312:A313"/>
    <mergeCell ref="H327:H328"/>
    <mergeCell ref="H314:H315"/>
    <mergeCell ref="H312:H313"/>
    <mergeCell ref="B314:G314"/>
    <mergeCell ref="G131:H131"/>
    <mergeCell ref="D123:F123"/>
    <mergeCell ref="A12:C12"/>
    <mergeCell ref="A9:C9"/>
    <mergeCell ref="A121:A122"/>
    <mergeCell ref="B121:B122"/>
    <mergeCell ref="G130:H130"/>
    <mergeCell ref="G133:H133"/>
    <mergeCell ref="D121:F122"/>
    <mergeCell ref="D124:F124"/>
    <mergeCell ref="D129:F129"/>
    <mergeCell ref="G125:H125"/>
    <mergeCell ref="G126:H126"/>
    <mergeCell ref="G127:H127"/>
    <mergeCell ref="G128:H128"/>
    <mergeCell ref="G132:H132"/>
    <mergeCell ref="C121:C122"/>
    <mergeCell ref="C31:E32"/>
    <mergeCell ref="A34:B34"/>
    <mergeCell ref="B46:D46"/>
    <mergeCell ref="B47:D47"/>
    <mergeCell ref="B48:D48"/>
    <mergeCell ref="B49:D49"/>
    <mergeCell ref="B50:D50"/>
    <mergeCell ref="B51:D51"/>
    <mergeCell ref="B52:D52"/>
    <mergeCell ref="A227:A228"/>
    <mergeCell ref="B335:G335"/>
    <mergeCell ref="B336:G336"/>
    <mergeCell ref="B255:D255"/>
    <mergeCell ref="B327:G327"/>
    <mergeCell ref="B328:G328"/>
    <mergeCell ref="B324:G324"/>
    <mergeCell ref="G255:H255"/>
    <mergeCell ref="A264:G264"/>
    <mergeCell ref="A265:G265"/>
    <mergeCell ref="A263:H263"/>
    <mergeCell ref="A258:D258"/>
    <mergeCell ref="A279:H279"/>
    <mergeCell ref="A266:G266"/>
    <mergeCell ref="A267:G267"/>
    <mergeCell ref="A268:G268"/>
    <mergeCell ref="A269:G269"/>
    <mergeCell ref="A270:G270"/>
    <mergeCell ref="A271:G271"/>
    <mergeCell ref="A272:G272"/>
    <mergeCell ref="B235:D235"/>
    <mergeCell ref="A306:A307"/>
    <mergeCell ref="A273:G273"/>
    <mergeCell ref="G233:H233"/>
    <mergeCell ref="A199:A200"/>
    <mergeCell ref="E214:F214"/>
    <mergeCell ref="D201:E201"/>
    <mergeCell ref="A201:A202"/>
    <mergeCell ref="D195:E195"/>
    <mergeCell ref="D196:E196"/>
    <mergeCell ref="E210:F210"/>
    <mergeCell ref="A209:A210"/>
    <mergeCell ref="E234:F234"/>
    <mergeCell ref="E215:F215"/>
    <mergeCell ref="E216:F216"/>
    <mergeCell ref="E217:F217"/>
    <mergeCell ref="E218:F218"/>
    <mergeCell ref="E226:F226"/>
    <mergeCell ref="E211:F211"/>
    <mergeCell ref="E212:F212"/>
    <mergeCell ref="E213:F213"/>
    <mergeCell ref="E225:F225"/>
    <mergeCell ref="E220:F220"/>
    <mergeCell ref="E221:F221"/>
    <mergeCell ref="E222:F222"/>
    <mergeCell ref="E223:F223"/>
    <mergeCell ref="E224:F224"/>
    <mergeCell ref="E219:F219"/>
    <mergeCell ref="A225:A226"/>
    <mergeCell ref="B208:D208"/>
    <mergeCell ref="B209:D209"/>
    <mergeCell ref="B210:D210"/>
    <mergeCell ref="B219:D219"/>
    <mergeCell ref="B213:D213"/>
    <mergeCell ref="B214:D214"/>
    <mergeCell ref="B215:D215"/>
    <mergeCell ref="B216:D216"/>
    <mergeCell ref="B217:D217"/>
    <mergeCell ref="B218:D218"/>
    <mergeCell ref="B225:D225"/>
    <mergeCell ref="A219:A220"/>
    <mergeCell ref="A221:A222"/>
    <mergeCell ref="A223:A224"/>
    <mergeCell ref="B226:D226"/>
    <mergeCell ref="B211:D211"/>
    <mergeCell ref="B212:D212"/>
    <mergeCell ref="B224:D224"/>
    <mergeCell ref="A215:A216"/>
    <mergeCell ref="A217:A218"/>
    <mergeCell ref="A211:A212"/>
    <mergeCell ref="A213:A214"/>
    <mergeCell ref="B306:G306"/>
    <mergeCell ref="B307:G307"/>
    <mergeCell ref="B312:G312"/>
    <mergeCell ref="B313:G313"/>
    <mergeCell ref="A325:A326"/>
    <mergeCell ref="A314:A315"/>
    <mergeCell ref="A323:A324"/>
    <mergeCell ref="B315:G315"/>
    <mergeCell ref="A308:A309"/>
    <mergeCell ref="A310:A311"/>
    <mergeCell ref="B308:G308"/>
    <mergeCell ref="B309:G309"/>
    <mergeCell ref="B310:G310"/>
    <mergeCell ref="B311:G311"/>
    <mergeCell ref="A319:A320"/>
    <mergeCell ref="A318:H318"/>
    <mergeCell ref="H310:H311"/>
  </mergeCells>
  <dataValidations count="5">
    <dataValidation operator="greaterThan" allowBlank="1" showInputMessage="1" showErrorMessage="1" sqref="F33"/>
    <dataValidation type="decimal" operator="greaterThanOrEqual" allowBlank="1" showInputMessage="1" showErrorMessage="1" sqref="E255:H256 C176:H176 E229:H229 C34 A34 C203:D203 F203:H203">
      <formula1>0</formula1>
    </dataValidation>
    <dataValidation type="whole" operator="greaterThanOrEqual" allowBlank="1" showInputMessage="1" showErrorMessage="1" errorTitle="Błędne dane" error="Pole może zawierać wyłącznie liczby całkowite." sqref="H265:H276 A260">
      <formula1>0</formula1>
    </dataValidation>
    <dataValidation operator="lessThanOrEqual" allowBlank="1" showInputMessage="1" showErrorMessage="1" sqref="A282:H289 A292:H299"/>
    <dataValidation type="decimal" operator="greaterThanOrEqual" allowBlank="1" showInputMessage="1" showErrorMessage="1" errorTitle="Błędne dane" error="Pole może zawierać wyłącznie liczby." sqref="E43:F62 H227:H228 E133:F133 H174:H175 H201:H202 D124:D133 E124:F124 E129:F131 C156:C175 D174:D175 D156:D157 D166:D171 E156:E175 F174:F175 F156:F157 F166:F171 G156:G175 H156:H157 H166:H171 H253:H254 H183:H184 H193:H198 E209:E228 F227:F228 F209:F210 F219:F224 G209:G228 H209:H210 H219:H224 E235:E254 F253:F254 F235:F236 F245:F250 G235:G254 H235:H236 H245:H250 C183:D202 F183:G202 G207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74" fitToHeight="0" orientation="landscape" horizontalDpi="4294967294" verticalDpi="1200" r:id="rId1"/>
  <headerFooter>
    <oddFooter>&amp;C&amp;"-,Kursywa"Wielkopolski Urząd Wojewódzki, Fundusz Dróg Samorządowych, e-mail: fds@poznan.uw.gov.pl&amp;R&amp;P z &amp;N</oddFooter>
  </headerFooter>
  <rowBreaks count="19" manualBreakCount="19">
    <brk id="27" max="7" man="1"/>
    <brk id="35" max="7" man="1"/>
    <brk id="52" max="7" man="1"/>
    <brk id="80" max="7" man="1"/>
    <brk id="116" max="7" man="1"/>
    <brk id="135" max="7" man="1"/>
    <brk id="150" max="7" man="1"/>
    <brk id="165" max="7" man="1"/>
    <brk id="177" max="7" man="1"/>
    <brk id="192" max="7" man="1"/>
    <brk id="204" max="7" man="1"/>
    <brk id="218" max="7" man="1"/>
    <brk id="230" max="7" man="1"/>
    <brk id="244" max="7" man="1"/>
    <brk id="261" max="7" man="1"/>
    <brk id="277" max="16383" man="1"/>
    <brk id="290" max="7" man="1"/>
    <brk id="300" max="16383" man="1"/>
    <brk id="329" max="7" man="1"/>
  </rowBreaks>
  <ignoredErrors>
    <ignoredError sqref="B82:C82" formulaRange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7</xdr:col>
                    <xdr:colOff>619125</xdr:colOff>
                    <xdr:row>311</xdr:row>
                    <xdr:rowOff>66675</xdr:rowOff>
                  </from>
                  <to>
                    <xdr:col>7</xdr:col>
                    <xdr:colOff>914400</xdr:colOff>
                    <xdr:row>312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7</xdr:col>
                    <xdr:colOff>638175</xdr:colOff>
                    <xdr:row>313</xdr:row>
                    <xdr:rowOff>180975</xdr:rowOff>
                  </from>
                  <to>
                    <xdr:col>7</xdr:col>
                    <xdr:colOff>933450</xdr:colOff>
                    <xdr:row>314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609600</xdr:colOff>
                    <xdr:row>322</xdr:row>
                    <xdr:rowOff>219075</xdr:rowOff>
                  </from>
                  <to>
                    <xdr:col>7</xdr:col>
                    <xdr:colOff>914400</xdr:colOff>
                    <xdr:row>323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619125</xdr:colOff>
                    <xdr:row>326</xdr:row>
                    <xdr:rowOff>161925</xdr:rowOff>
                  </from>
                  <to>
                    <xdr:col>7</xdr:col>
                    <xdr:colOff>914400</xdr:colOff>
                    <xdr:row>327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7</xdr:col>
                    <xdr:colOff>619125</xdr:colOff>
                    <xdr:row>333</xdr:row>
                    <xdr:rowOff>228600</xdr:rowOff>
                  </from>
                  <to>
                    <xdr:col>7</xdr:col>
                    <xdr:colOff>914400</xdr:colOff>
                    <xdr:row>335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7</xdr:col>
                    <xdr:colOff>619125</xdr:colOff>
                    <xdr:row>335</xdr:row>
                    <xdr:rowOff>76200</xdr:rowOff>
                  </from>
                  <to>
                    <xdr:col>7</xdr:col>
                    <xdr:colOff>914400</xdr:colOff>
                    <xdr:row>335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0" name="Check Box 46">
              <controlPr defaultSize="0" autoFill="0" autoLine="0" autoPict="0">
                <anchor moveWithCells="1">
                  <from>
                    <xdr:col>7</xdr:col>
                    <xdr:colOff>609600</xdr:colOff>
                    <xdr:row>324</xdr:row>
                    <xdr:rowOff>180975</xdr:rowOff>
                  </from>
                  <to>
                    <xdr:col>7</xdr:col>
                    <xdr:colOff>914400</xdr:colOff>
                    <xdr:row>325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7</xdr:col>
                    <xdr:colOff>609600</xdr:colOff>
                    <xdr:row>315</xdr:row>
                    <xdr:rowOff>257175</xdr:rowOff>
                  </from>
                  <to>
                    <xdr:col>7</xdr:col>
                    <xdr:colOff>914400</xdr:colOff>
                    <xdr:row>315</xdr:row>
                    <xdr:rowOff>828675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2" name="Check Box 49">
              <controlPr defaultSize="0" autoFill="0" autoLine="0" autoPict="0">
                <anchor moveWithCells="1">
                  <from>
                    <xdr:col>7</xdr:col>
                    <xdr:colOff>561975</xdr:colOff>
                    <xdr:row>305</xdr:row>
                    <xdr:rowOff>333375</xdr:rowOff>
                  </from>
                  <to>
                    <xdr:col>7</xdr:col>
                    <xdr:colOff>847725</xdr:colOff>
                    <xdr:row>306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7</xdr:col>
                    <xdr:colOff>619125</xdr:colOff>
                    <xdr:row>307</xdr:row>
                    <xdr:rowOff>200025</xdr:rowOff>
                  </from>
                  <to>
                    <xdr:col>7</xdr:col>
                    <xdr:colOff>914400</xdr:colOff>
                    <xdr:row>308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7</xdr:col>
                    <xdr:colOff>619125</xdr:colOff>
                    <xdr:row>309</xdr:row>
                    <xdr:rowOff>200025</xdr:rowOff>
                  </from>
                  <to>
                    <xdr:col>7</xdr:col>
                    <xdr:colOff>914400</xdr:colOff>
                    <xdr:row>310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7</xdr:col>
                    <xdr:colOff>619125</xdr:colOff>
                    <xdr:row>318</xdr:row>
                    <xdr:rowOff>200025</xdr:rowOff>
                  </from>
                  <to>
                    <xdr:col>7</xdr:col>
                    <xdr:colOff>914400</xdr:colOff>
                    <xdr:row>319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7</xdr:col>
                    <xdr:colOff>619125</xdr:colOff>
                    <xdr:row>320</xdr:row>
                    <xdr:rowOff>200025</xdr:rowOff>
                  </from>
                  <to>
                    <xdr:col>7</xdr:col>
                    <xdr:colOff>914400</xdr:colOff>
                    <xdr:row>321</xdr:row>
                    <xdr:rowOff>238125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inne!$A$1:$A$3</xm:f>
          </x14:formula1>
          <xm:sqref>H17</xm:sqref>
        </x14:dataValidation>
        <x14:dataValidation type="list" allowBlank="1" showInputMessage="1" showErrorMessage="1">
          <x14:formula1>
            <xm:f>powiaty!$A:$A</xm:f>
          </x14:formula1>
          <xm:sqref>B21</xm:sqref>
        </x14:dataValidation>
        <x14:dataValidation type="list" allowBlank="1" showInputMessage="1" showErrorMessage="1">
          <x14:formula1>
            <xm:f>inne!$A$12:$A$15</xm:f>
          </x14:formula1>
          <xm:sqref>B23</xm:sqref>
        </x14:dataValidation>
        <x14:dataValidation type="list" allowBlank="1" showInputMessage="1" showErrorMessage="1">
          <x14:formula1>
            <xm:f>gminy!$A:$A</xm:f>
          </x14:formula1>
          <xm:sqref>D21:E21</xm:sqref>
        </x14:dataValidation>
        <x14:dataValidation type="list" allowBlank="1" showInputMessage="1" showErrorMessage="1">
          <x14:formula1>
            <xm:f>inne!$A$18:$A$22</xm:f>
          </x14:formula1>
          <xm:sqref>C124:C133</xm:sqref>
        </x14:dataValidation>
        <x14:dataValidation type="list" allowBlank="1" showInputMessage="1" showErrorMessage="1">
          <x14:formula1>
            <xm:f>inne!$A$25:$A$27</xm:f>
          </x14:formula1>
          <xm:sqref>B140:B149</xm:sqref>
        </x14:dataValidation>
        <x14:dataValidation type="list" allowBlank="1" showInputMessage="1" showErrorMessage="1">
          <x14:formula1>
            <xm:f>inne!$A$30:$A$35</xm:f>
          </x14:formula1>
          <xm:sqref>C140:C149</xm:sqref>
        </x14:dataValidation>
        <x14:dataValidation type="list" allowBlank="1" showInputMessage="1" showErrorMessage="1">
          <x14:formula1>
            <xm:f>inne!$A$38:$A$62</xm:f>
          </x14:formula1>
          <xm:sqref>D140:D149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6"/>
  <sheetViews>
    <sheetView topLeftCell="A13" workbookViewId="0">
      <selection activeCell="A14" sqref="A14"/>
    </sheetView>
  </sheetViews>
  <sheetFormatPr defaultRowHeight="15" x14ac:dyDescent="0.25"/>
  <cols>
    <col min="1" max="1" width="28.5703125" bestFit="1" customWidth="1"/>
    <col min="2" max="2" width="23.140625" customWidth="1"/>
    <col min="3" max="3" width="9" customWidth="1"/>
  </cols>
  <sheetData>
    <row r="1" spans="1:1" x14ac:dyDescent="0.25">
      <c r="A1" t="s">
        <v>2</v>
      </c>
    </row>
    <row r="2" spans="1:1" x14ac:dyDescent="0.25">
      <c r="A2" t="s">
        <v>316</v>
      </c>
    </row>
    <row r="3" spans="1:1" x14ac:dyDescent="0.25">
      <c r="A3" t="s">
        <v>317</v>
      </c>
    </row>
    <row r="4" spans="1:1" x14ac:dyDescent="0.25">
      <c r="A4" t="s">
        <v>318</v>
      </c>
    </row>
    <row r="5" spans="1:1" x14ac:dyDescent="0.25">
      <c r="A5" t="s">
        <v>319</v>
      </c>
    </row>
    <row r="6" spans="1:1" x14ac:dyDescent="0.25">
      <c r="A6" t="s">
        <v>320</v>
      </c>
    </row>
    <row r="7" spans="1:1" x14ac:dyDescent="0.25">
      <c r="A7" t="s">
        <v>321</v>
      </c>
    </row>
    <row r="8" spans="1:1" x14ac:dyDescent="0.25">
      <c r="A8" t="s">
        <v>322</v>
      </c>
    </row>
    <row r="9" spans="1:1" x14ac:dyDescent="0.25">
      <c r="A9" t="s">
        <v>323</v>
      </c>
    </row>
    <row r="10" spans="1:1" x14ac:dyDescent="0.25">
      <c r="A10" t="s">
        <v>324</v>
      </c>
    </row>
    <row r="11" spans="1:1" x14ac:dyDescent="0.25">
      <c r="A11" t="s">
        <v>325</v>
      </c>
    </row>
    <row r="12" spans="1:1" x14ac:dyDescent="0.25">
      <c r="A12" t="s">
        <v>326</v>
      </c>
    </row>
    <row r="13" spans="1:1" x14ac:dyDescent="0.25">
      <c r="A13" t="s">
        <v>327</v>
      </c>
    </row>
    <row r="14" spans="1:1" x14ac:dyDescent="0.25">
      <c r="A14" t="s">
        <v>328</v>
      </c>
    </row>
    <row r="15" spans="1:1" x14ac:dyDescent="0.25">
      <c r="A15" t="s">
        <v>329</v>
      </c>
    </row>
    <row r="16" spans="1:1" x14ac:dyDescent="0.25">
      <c r="A16" t="s">
        <v>330</v>
      </c>
    </row>
    <row r="17" spans="1:1" x14ac:dyDescent="0.25">
      <c r="A17" t="s">
        <v>331</v>
      </c>
    </row>
    <row r="18" spans="1:1" x14ac:dyDescent="0.25">
      <c r="A18" t="s">
        <v>332</v>
      </c>
    </row>
    <row r="19" spans="1:1" x14ac:dyDescent="0.25">
      <c r="A19" t="s">
        <v>333</v>
      </c>
    </row>
    <row r="20" spans="1:1" x14ac:dyDescent="0.25">
      <c r="A20" t="s">
        <v>334</v>
      </c>
    </row>
    <row r="21" spans="1:1" x14ac:dyDescent="0.25">
      <c r="A21" t="s">
        <v>335</v>
      </c>
    </row>
    <row r="22" spans="1:1" x14ac:dyDescent="0.25">
      <c r="A22" t="s">
        <v>336</v>
      </c>
    </row>
    <row r="23" spans="1:1" x14ac:dyDescent="0.25">
      <c r="A23" t="s">
        <v>337</v>
      </c>
    </row>
    <row r="24" spans="1:1" x14ac:dyDescent="0.25">
      <c r="A24" t="s">
        <v>338</v>
      </c>
    </row>
    <row r="25" spans="1:1" x14ac:dyDescent="0.25">
      <c r="A25" t="s">
        <v>339</v>
      </c>
    </row>
    <row r="26" spans="1:1" x14ac:dyDescent="0.25">
      <c r="A26" t="s">
        <v>340</v>
      </c>
    </row>
    <row r="27" spans="1:1" x14ac:dyDescent="0.25">
      <c r="A27" t="s">
        <v>341</v>
      </c>
    </row>
    <row r="28" spans="1:1" x14ac:dyDescent="0.25">
      <c r="A28" t="s">
        <v>342</v>
      </c>
    </row>
    <row r="29" spans="1:1" x14ac:dyDescent="0.25">
      <c r="A29" t="s">
        <v>343</v>
      </c>
    </row>
    <row r="30" spans="1:1" x14ac:dyDescent="0.25">
      <c r="A30" t="s">
        <v>344</v>
      </c>
    </row>
    <row r="31" spans="1:1" x14ac:dyDescent="0.25">
      <c r="A31" t="s">
        <v>345</v>
      </c>
    </row>
    <row r="32" spans="1:1" x14ac:dyDescent="0.25">
      <c r="A32" t="s">
        <v>346</v>
      </c>
    </row>
    <row r="33" spans="1:1" x14ac:dyDescent="0.25">
      <c r="A33" t="s">
        <v>347</v>
      </c>
    </row>
    <row r="34" spans="1:1" x14ac:dyDescent="0.25">
      <c r="A34" t="s">
        <v>348</v>
      </c>
    </row>
    <row r="35" spans="1:1" x14ac:dyDescent="0.25">
      <c r="A35" t="s">
        <v>349</v>
      </c>
    </row>
    <row r="36" spans="1:1" x14ac:dyDescent="0.25">
      <c r="A36" t="s">
        <v>350</v>
      </c>
    </row>
  </sheetData>
  <sheetProtection algorithmName="SHA-512" hashValue="51MNxn4PagrPiGVyLHb0JixMosUWW637lzXMV64r/aDUVG2fGoSsBd1s090RtcNESrRSLRNVreNcosxT8sw+Dw==" saltValue="7i3qBTk3Lr5HBO+v6dra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27"/>
  <sheetViews>
    <sheetView workbookViewId="0"/>
  </sheetViews>
  <sheetFormatPr defaultRowHeight="15" x14ac:dyDescent="0.25"/>
  <cols>
    <col min="1" max="1" width="48.5703125" bestFit="1" customWidth="1"/>
    <col min="2" max="2" width="19.140625" customWidth="1"/>
  </cols>
  <sheetData>
    <row r="1" spans="1:1" x14ac:dyDescent="0.25">
      <c r="A1" t="s">
        <v>2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  <row r="12" spans="1:1" x14ac:dyDescent="0.25">
      <c r="A12" t="s">
        <v>100</v>
      </c>
    </row>
    <row r="13" spans="1:1" x14ac:dyDescent="0.25">
      <c r="A13" t="s">
        <v>101</v>
      </c>
    </row>
    <row r="14" spans="1:1" x14ac:dyDescent="0.25">
      <c r="A14" t="s">
        <v>102</v>
      </c>
    </row>
    <row r="15" spans="1:1" x14ac:dyDescent="0.25">
      <c r="A15" t="s">
        <v>103</v>
      </c>
    </row>
    <row r="16" spans="1:1" x14ac:dyDescent="0.25">
      <c r="A16" t="s">
        <v>104</v>
      </c>
    </row>
    <row r="17" spans="1:1" x14ac:dyDescent="0.25">
      <c r="A17" t="s">
        <v>105</v>
      </c>
    </row>
    <row r="18" spans="1:1" x14ac:dyDescent="0.25">
      <c r="A18" t="s">
        <v>106</v>
      </c>
    </row>
    <row r="19" spans="1:1" x14ac:dyDescent="0.25">
      <c r="A19" t="s">
        <v>107</v>
      </c>
    </row>
    <row r="20" spans="1:1" x14ac:dyDescent="0.25">
      <c r="A20" t="s">
        <v>108</v>
      </c>
    </row>
    <row r="21" spans="1:1" x14ac:dyDescent="0.25">
      <c r="A21" t="s">
        <v>109</v>
      </c>
    </row>
    <row r="22" spans="1:1" x14ac:dyDescent="0.25">
      <c r="A22" t="s">
        <v>110</v>
      </c>
    </row>
    <row r="23" spans="1:1" x14ac:dyDescent="0.25">
      <c r="A23" t="s">
        <v>111</v>
      </c>
    </row>
    <row r="24" spans="1:1" x14ac:dyDescent="0.25">
      <c r="A24" t="s">
        <v>112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  <row r="42" spans="1:1" x14ac:dyDescent="0.25">
      <c r="A42" t="s">
        <v>130</v>
      </c>
    </row>
    <row r="43" spans="1:1" x14ac:dyDescent="0.25">
      <c r="A43" t="s">
        <v>131</v>
      </c>
    </row>
    <row r="44" spans="1:1" x14ac:dyDescent="0.25">
      <c r="A44" t="s">
        <v>132</v>
      </c>
    </row>
    <row r="45" spans="1:1" x14ac:dyDescent="0.25">
      <c r="A45" t="s">
        <v>133</v>
      </c>
    </row>
    <row r="46" spans="1:1" x14ac:dyDescent="0.25">
      <c r="A46" t="s">
        <v>134</v>
      </c>
    </row>
    <row r="47" spans="1:1" x14ac:dyDescent="0.25">
      <c r="A47" t="s">
        <v>135</v>
      </c>
    </row>
    <row r="48" spans="1:1" x14ac:dyDescent="0.25">
      <c r="A48" t="s">
        <v>136</v>
      </c>
    </row>
    <row r="49" spans="1:1" x14ac:dyDescent="0.25">
      <c r="A49" t="s">
        <v>137</v>
      </c>
    </row>
    <row r="50" spans="1:1" x14ac:dyDescent="0.25">
      <c r="A50" t="s">
        <v>138</v>
      </c>
    </row>
    <row r="51" spans="1:1" x14ac:dyDescent="0.25">
      <c r="A51" t="s">
        <v>139</v>
      </c>
    </row>
    <row r="52" spans="1:1" x14ac:dyDescent="0.25">
      <c r="A52" t="s">
        <v>140</v>
      </c>
    </row>
    <row r="53" spans="1:1" x14ac:dyDescent="0.25">
      <c r="A53" t="s">
        <v>141</v>
      </c>
    </row>
    <row r="54" spans="1:1" x14ac:dyDescent="0.25">
      <c r="A54" t="s">
        <v>142</v>
      </c>
    </row>
    <row r="55" spans="1:1" x14ac:dyDescent="0.25">
      <c r="A55" t="s">
        <v>143</v>
      </c>
    </row>
    <row r="56" spans="1:1" x14ac:dyDescent="0.25">
      <c r="A56" t="s">
        <v>144</v>
      </c>
    </row>
    <row r="57" spans="1:1" x14ac:dyDescent="0.25">
      <c r="A57" t="s">
        <v>145</v>
      </c>
    </row>
    <row r="58" spans="1:1" x14ac:dyDescent="0.25">
      <c r="A58" t="s">
        <v>146</v>
      </c>
    </row>
    <row r="59" spans="1:1" x14ac:dyDescent="0.25">
      <c r="A59" t="s">
        <v>147</v>
      </c>
    </row>
    <row r="60" spans="1:1" x14ac:dyDescent="0.25">
      <c r="A60" t="s">
        <v>148</v>
      </c>
    </row>
    <row r="61" spans="1:1" x14ac:dyDescent="0.25">
      <c r="A61" t="s">
        <v>149</v>
      </c>
    </row>
    <row r="62" spans="1:1" x14ac:dyDescent="0.25">
      <c r="A62" t="s">
        <v>150</v>
      </c>
    </row>
    <row r="63" spans="1:1" x14ac:dyDescent="0.25">
      <c r="A63" t="s">
        <v>151</v>
      </c>
    </row>
    <row r="64" spans="1:1" x14ac:dyDescent="0.25">
      <c r="A64" t="s">
        <v>152</v>
      </c>
    </row>
    <row r="65" spans="1:1" x14ac:dyDescent="0.25">
      <c r="A65" t="s">
        <v>153</v>
      </c>
    </row>
    <row r="66" spans="1:1" x14ac:dyDescent="0.25">
      <c r="A66" t="s">
        <v>154</v>
      </c>
    </row>
    <row r="67" spans="1:1" x14ac:dyDescent="0.25">
      <c r="A67" t="s">
        <v>155</v>
      </c>
    </row>
    <row r="68" spans="1:1" x14ac:dyDescent="0.25">
      <c r="A68" t="s">
        <v>156</v>
      </c>
    </row>
    <row r="69" spans="1:1" x14ac:dyDescent="0.25">
      <c r="A69" t="s">
        <v>157</v>
      </c>
    </row>
    <row r="70" spans="1:1" x14ac:dyDescent="0.25">
      <c r="A70" t="s">
        <v>158</v>
      </c>
    </row>
    <row r="71" spans="1:1" x14ac:dyDescent="0.25">
      <c r="A71" t="s">
        <v>159</v>
      </c>
    </row>
    <row r="72" spans="1:1" x14ac:dyDescent="0.25">
      <c r="A72" t="s">
        <v>160</v>
      </c>
    </row>
    <row r="73" spans="1:1" x14ac:dyDescent="0.25">
      <c r="A73" t="s">
        <v>161</v>
      </c>
    </row>
    <row r="74" spans="1:1" x14ac:dyDescent="0.25">
      <c r="A74" t="s">
        <v>162</v>
      </c>
    </row>
    <row r="75" spans="1:1" x14ac:dyDescent="0.25">
      <c r="A75" t="s">
        <v>163</v>
      </c>
    </row>
    <row r="76" spans="1:1" x14ac:dyDescent="0.25">
      <c r="A76" t="s">
        <v>164</v>
      </c>
    </row>
    <row r="77" spans="1:1" x14ac:dyDescent="0.25">
      <c r="A77" t="s">
        <v>165</v>
      </c>
    </row>
    <row r="78" spans="1:1" x14ac:dyDescent="0.25">
      <c r="A78" t="s">
        <v>166</v>
      </c>
    </row>
    <row r="79" spans="1:1" x14ac:dyDescent="0.25">
      <c r="A79" t="s">
        <v>167</v>
      </c>
    </row>
    <row r="80" spans="1:1" x14ac:dyDescent="0.25">
      <c r="A80" t="s">
        <v>168</v>
      </c>
    </row>
    <row r="81" spans="1:1" x14ac:dyDescent="0.25">
      <c r="A81" t="s">
        <v>169</v>
      </c>
    </row>
    <row r="82" spans="1:1" x14ac:dyDescent="0.25">
      <c r="A82" t="s">
        <v>170</v>
      </c>
    </row>
    <row r="83" spans="1:1" x14ac:dyDescent="0.25">
      <c r="A83" t="s">
        <v>171</v>
      </c>
    </row>
    <row r="84" spans="1:1" x14ac:dyDescent="0.25">
      <c r="A84" t="s">
        <v>172</v>
      </c>
    </row>
    <row r="85" spans="1:1" x14ac:dyDescent="0.25">
      <c r="A85" t="s">
        <v>173</v>
      </c>
    </row>
    <row r="86" spans="1:1" x14ac:dyDescent="0.25">
      <c r="A86" t="s">
        <v>174</v>
      </c>
    </row>
    <row r="87" spans="1:1" x14ac:dyDescent="0.25">
      <c r="A87" t="s">
        <v>175</v>
      </c>
    </row>
    <row r="88" spans="1:1" x14ac:dyDescent="0.25">
      <c r="A88" t="s">
        <v>176</v>
      </c>
    </row>
    <row r="89" spans="1:1" x14ac:dyDescent="0.25">
      <c r="A89" t="s">
        <v>177</v>
      </c>
    </row>
    <row r="90" spans="1:1" x14ac:dyDescent="0.25">
      <c r="A90" t="s">
        <v>178</v>
      </c>
    </row>
    <row r="91" spans="1:1" x14ac:dyDescent="0.25">
      <c r="A91" t="s">
        <v>179</v>
      </c>
    </row>
    <row r="92" spans="1:1" x14ac:dyDescent="0.25">
      <c r="A92" t="s">
        <v>180</v>
      </c>
    </row>
    <row r="93" spans="1:1" x14ac:dyDescent="0.25">
      <c r="A93" t="s">
        <v>181</v>
      </c>
    </row>
    <row r="94" spans="1:1" x14ac:dyDescent="0.25">
      <c r="A94" t="s">
        <v>182</v>
      </c>
    </row>
    <row r="95" spans="1:1" x14ac:dyDescent="0.25">
      <c r="A95" t="s">
        <v>183</v>
      </c>
    </row>
    <row r="96" spans="1:1" x14ac:dyDescent="0.25">
      <c r="A96" t="s">
        <v>184</v>
      </c>
    </row>
    <row r="97" spans="1:1" x14ac:dyDescent="0.25">
      <c r="A97" t="s">
        <v>185</v>
      </c>
    </row>
    <row r="98" spans="1:1" x14ac:dyDescent="0.25">
      <c r="A98" t="s">
        <v>186</v>
      </c>
    </row>
    <row r="99" spans="1:1" x14ac:dyDescent="0.25">
      <c r="A99" t="s">
        <v>187</v>
      </c>
    </row>
    <row r="100" spans="1:1" x14ac:dyDescent="0.25">
      <c r="A100" t="s">
        <v>188</v>
      </c>
    </row>
    <row r="101" spans="1:1" x14ac:dyDescent="0.25">
      <c r="A101" t="s">
        <v>189</v>
      </c>
    </row>
    <row r="102" spans="1:1" x14ac:dyDescent="0.25">
      <c r="A102" t="s">
        <v>190</v>
      </c>
    </row>
    <row r="103" spans="1:1" x14ac:dyDescent="0.25">
      <c r="A103" t="s">
        <v>191</v>
      </c>
    </row>
    <row r="104" spans="1:1" x14ac:dyDescent="0.25">
      <c r="A104" t="s">
        <v>192</v>
      </c>
    </row>
    <row r="105" spans="1:1" x14ac:dyDescent="0.25">
      <c r="A105" t="s">
        <v>193</v>
      </c>
    </row>
    <row r="106" spans="1:1" x14ac:dyDescent="0.25">
      <c r="A106" t="s">
        <v>194</v>
      </c>
    </row>
    <row r="107" spans="1:1" x14ac:dyDescent="0.25">
      <c r="A107" t="s">
        <v>195</v>
      </c>
    </row>
    <row r="108" spans="1:1" x14ac:dyDescent="0.25">
      <c r="A108" t="s">
        <v>196</v>
      </c>
    </row>
    <row r="109" spans="1:1" x14ac:dyDescent="0.25">
      <c r="A109" t="s">
        <v>197</v>
      </c>
    </row>
    <row r="110" spans="1:1" x14ac:dyDescent="0.25">
      <c r="A110" t="s">
        <v>198</v>
      </c>
    </row>
    <row r="111" spans="1:1" x14ac:dyDescent="0.25">
      <c r="A111" t="s">
        <v>199</v>
      </c>
    </row>
    <row r="112" spans="1:1" x14ac:dyDescent="0.25">
      <c r="A112" t="s">
        <v>200</v>
      </c>
    </row>
    <row r="113" spans="1:1" x14ac:dyDescent="0.25">
      <c r="A113" t="s">
        <v>201</v>
      </c>
    </row>
    <row r="114" spans="1:1" x14ac:dyDescent="0.25">
      <c r="A114" t="s">
        <v>202</v>
      </c>
    </row>
    <row r="115" spans="1:1" x14ac:dyDescent="0.25">
      <c r="A115" t="s">
        <v>203</v>
      </c>
    </row>
    <row r="116" spans="1:1" x14ac:dyDescent="0.25">
      <c r="A116" t="s">
        <v>204</v>
      </c>
    </row>
    <row r="117" spans="1:1" x14ac:dyDescent="0.25">
      <c r="A117" t="s">
        <v>205</v>
      </c>
    </row>
    <row r="118" spans="1:1" x14ac:dyDescent="0.25">
      <c r="A118" t="s">
        <v>206</v>
      </c>
    </row>
    <row r="119" spans="1:1" x14ac:dyDescent="0.25">
      <c r="A119" t="s">
        <v>207</v>
      </c>
    </row>
    <row r="120" spans="1:1" x14ac:dyDescent="0.25">
      <c r="A120" t="s">
        <v>208</v>
      </c>
    </row>
    <row r="121" spans="1:1" x14ac:dyDescent="0.25">
      <c r="A121" t="s">
        <v>209</v>
      </c>
    </row>
    <row r="122" spans="1:1" x14ac:dyDescent="0.25">
      <c r="A122" t="s">
        <v>210</v>
      </c>
    </row>
    <row r="123" spans="1:1" x14ac:dyDescent="0.25">
      <c r="A123" t="s">
        <v>211</v>
      </c>
    </row>
    <row r="124" spans="1:1" x14ac:dyDescent="0.25">
      <c r="A124" t="s">
        <v>212</v>
      </c>
    </row>
    <row r="125" spans="1:1" x14ac:dyDescent="0.25">
      <c r="A125" t="s">
        <v>213</v>
      </c>
    </row>
    <row r="126" spans="1:1" x14ac:dyDescent="0.25">
      <c r="A126" t="s">
        <v>214</v>
      </c>
    </row>
    <row r="127" spans="1:1" x14ac:dyDescent="0.25">
      <c r="A127" t="s">
        <v>215</v>
      </c>
    </row>
    <row r="128" spans="1:1" x14ac:dyDescent="0.25">
      <c r="A128" t="s">
        <v>216</v>
      </c>
    </row>
    <row r="129" spans="1:1" x14ac:dyDescent="0.25">
      <c r="A129" t="s">
        <v>217</v>
      </c>
    </row>
    <row r="130" spans="1:1" x14ac:dyDescent="0.25">
      <c r="A130" t="s">
        <v>218</v>
      </c>
    </row>
    <row r="131" spans="1:1" x14ac:dyDescent="0.25">
      <c r="A131" t="s">
        <v>219</v>
      </c>
    </row>
    <row r="132" spans="1:1" x14ac:dyDescent="0.25">
      <c r="A132" t="s">
        <v>220</v>
      </c>
    </row>
    <row r="133" spans="1:1" x14ac:dyDescent="0.25">
      <c r="A133" t="s">
        <v>221</v>
      </c>
    </row>
    <row r="134" spans="1:1" x14ac:dyDescent="0.25">
      <c r="A134" t="s">
        <v>222</v>
      </c>
    </row>
    <row r="135" spans="1:1" x14ac:dyDescent="0.25">
      <c r="A135" t="s">
        <v>223</v>
      </c>
    </row>
    <row r="136" spans="1:1" x14ac:dyDescent="0.25">
      <c r="A136" t="s">
        <v>224</v>
      </c>
    </row>
    <row r="137" spans="1:1" x14ac:dyDescent="0.25">
      <c r="A137" t="s">
        <v>225</v>
      </c>
    </row>
    <row r="138" spans="1:1" x14ac:dyDescent="0.25">
      <c r="A138" t="s">
        <v>226</v>
      </c>
    </row>
    <row r="139" spans="1:1" x14ac:dyDescent="0.25">
      <c r="A139" t="s">
        <v>227</v>
      </c>
    </row>
    <row r="140" spans="1:1" x14ac:dyDescent="0.25">
      <c r="A140" t="s">
        <v>228</v>
      </c>
    </row>
    <row r="141" spans="1:1" x14ac:dyDescent="0.25">
      <c r="A141" t="s">
        <v>229</v>
      </c>
    </row>
    <row r="142" spans="1:1" x14ac:dyDescent="0.25">
      <c r="A142" t="s">
        <v>230</v>
      </c>
    </row>
    <row r="143" spans="1:1" x14ac:dyDescent="0.25">
      <c r="A143" t="s">
        <v>231</v>
      </c>
    </row>
    <row r="144" spans="1:1" x14ac:dyDescent="0.25">
      <c r="A144" t="s">
        <v>232</v>
      </c>
    </row>
    <row r="145" spans="1:1" x14ac:dyDescent="0.25">
      <c r="A145" t="s">
        <v>233</v>
      </c>
    </row>
    <row r="146" spans="1:1" x14ac:dyDescent="0.25">
      <c r="A146" t="s">
        <v>234</v>
      </c>
    </row>
    <row r="147" spans="1:1" x14ac:dyDescent="0.25">
      <c r="A147" t="s">
        <v>235</v>
      </c>
    </row>
    <row r="148" spans="1:1" x14ac:dyDescent="0.25">
      <c r="A148" t="s">
        <v>236</v>
      </c>
    </row>
    <row r="149" spans="1:1" x14ac:dyDescent="0.25">
      <c r="A149" t="s">
        <v>237</v>
      </c>
    </row>
    <row r="150" spans="1:1" x14ac:dyDescent="0.25">
      <c r="A150" t="s">
        <v>238</v>
      </c>
    </row>
    <row r="151" spans="1:1" x14ac:dyDescent="0.25">
      <c r="A151" t="s">
        <v>239</v>
      </c>
    </row>
    <row r="152" spans="1:1" x14ac:dyDescent="0.25">
      <c r="A152" t="s">
        <v>240</v>
      </c>
    </row>
    <row r="153" spans="1:1" x14ac:dyDescent="0.25">
      <c r="A153" t="s">
        <v>241</v>
      </c>
    </row>
    <row r="154" spans="1:1" x14ac:dyDescent="0.25">
      <c r="A154" t="s">
        <v>242</v>
      </c>
    </row>
    <row r="155" spans="1:1" x14ac:dyDescent="0.25">
      <c r="A155" t="s">
        <v>243</v>
      </c>
    </row>
    <row r="156" spans="1:1" x14ac:dyDescent="0.25">
      <c r="A156" t="s">
        <v>244</v>
      </c>
    </row>
    <row r="157" spans="1:1" x14ac:dyDescent="0.25">
      <c r="A157" t="s">
        <v>245</v>
      </c>
    </row>
    <row r="158" spans="1:1" x14ac:dyDescent="0.25">
      <c r="A158" t="s">
        <v>246</v>
      </c>
    </row>
    <row r="159" spans="1:1" x14ac:dyDescent="0.25">
      <c r="A159" t="s">
        <v>247</v>
      </c>
    </row>
    <row r="160" spans="1:1" x14ac:dyDescent="0.25">
      <c r="A160" t="s">
        <v>248</v>
      </c>
    </row>
    <row r="161" spans="1:1" x14ac:dyDescent="0.25">
      <c r="A161" t="s">
        <v>249</v>
      </c>
    </row>
    <row r="162" spans="1:1" x14ac:dyDescent="0.25">
      <c r="A162" t="s">
        <v>250</v>
      </c>
    </row>
    <row r="163" spans="1:1" x14ac:dyDescent="0.25">
      <c r="A163" t="s">
        <v>251</v>
      </c>
    </row>
    <row r="164" spans="1:1" x14ac:dyDescent="0.25">
      <c r="A164" t="s">
        <v>252</v>
      </c>
    </row>
    <row r="165" spans="1:1" x14ac:dyDescent="0.25">
      <c r="A165" t="s">
        <v>253</v>
      </c>
    </row>
    <row r="166" spans="1:1" x14ac:dyDescent="0.25">
      <c r="A166" t="s">
        <v>254</v>
      </c>
    </row>
    <row r="167" spans="1:1" x14ac:dyDescent="0.25">
      <c r="A167" t="s">
        <v>255</v>
      </c>
    </row>
    <row r="168" spans="1:1" x14ac:dyDescent="0.25">
      <c r="A168" t="s">
        <v>256</v>
      </c>
    </row>
    <row r="169" spans="1:1" x14ac:dyDescent="0.25">
      <c r="A169" t="s">
        <v>257</v>
      </c>
    </row>
    <row r="170" spans="1:1" x14ac:dyDescent="0.25">
      <c r="A170" t="s">
        <v>258</v>
      </c>
    </row>
    <row r="171" spans="1:1" x14ac:dyDescent="0.25">
      <c r="A171" t="s">
        <v>259</v>
      </c>
    </row>
    <row r="172" spans="1:1" x14ac:dyDescent="0.25">
      <c r="A172" t="s">
        <v>260</v>
      </c>
    </row>
    <row r="173" spans="1:1" x14ac:dyDescent="0.25">
      <c r="A173" t="s">
        <v>261</v>
      </c>
    </row>
    <row r="174" spans="1:1" x14ac:dyDescent="0.25">
      <c r="A174" t="s">
        <v>262</v>
      </c>
    </row>
    <row r="175" spans="1:1" x14ac:dyDescent="0.25">
      <c r="A175" t="s">
        <v>263</v>
      </c>
    </row>
    <row r="176" spans="1:1" x14ac:dyDescent="0.25">
      <c r="A176" t="s">
        <v>264</v>
      </c>
    </row>
    <row r="177" spans="1:1" x14ac:dyDescent="0.25">
      <c r="A177" t="s">
        <v>265</v>
      </c>
    </row>
    <row r="178" spans="1:1" x14ac:dyDescent="0.25">
      <c r="A178" t="s">
        <v>266</v>
      </c>
    </row>
    <row r="179" spans="1:1" x14ac:dyDescent="0.25">
      <c r="A179" t="s">
        <v>267</v>
      </c>
    </row>
    <row r="180" spans="1:1" x14ac:dyDescent="0.25">
      <c r="A180" t="s">
        <v>268</v>
      </c>
    </row>
    <row r="181" spans="1:1" x14ac:dyDescent="0.25">
      <c r="A181" t="s">
        <v>269</v>
      </c>
    </row>
    <row r="182" spans="1:1" x14ac:dyDescent="0.25">
      <c r="A182" t="s">
        <v>270</v>
      </c>
    </row>
    <row r="183" spans="1:1" x14ac:dyDescent="0.25">
      <c r="A183" t="s">
        <v>271</v>
      </c>
    </row>
    <row r="184" spans="1:1" x14ac:dyDescent="0.25">
      <c r="A184" t="s">
        <v>272</v>
      </c>
    </row>
    <row r="185" spans="1:1" x14ac:dyDescent="0.25">
      <c r="A185" t="s">
        <v>273</v>
      </c>
    </row>
    <row r="186" spans="1:1" x14ac:dyDescent="0.25">
      <c r="A186" t="s">
        <v>274</v>
      </c>
    </row>
    <row r="187" spans="1:1" x14ac:dyDescent="0.25">
      <c r="A187" t="s">
        <v>275</v>
      </c>
    </row>
    <row r="188" spans="1:1" x14ac:dyDescent="0.25">
      <c r="A188" t="s">
        <v>276</v>
      </c>
    </row>
    <row r="189" spans="1:1" x14ac:dyDescent="0.25">
      <c r="A189" t="s">
        <v>277</v>
      </c>
    </row>
    <row r="190" spans="1:1" x14ac:dyDescent="0.25">
      <c r="A190" t="s">
        <v>278</v>
      </c>
    </row>
    <row r="191" spans="1:1" x14ac:dyDescent="0.25">
      <c r="A191" t="s">
        <v>279</v>
      </c>
    </row>
    <row r="192" spans="1:1" x14ac:dyDescent="0.25">
      <c r="A192" t="s">
        <v>280</v>
      </c>
    </row>
    <row r="193" spans="1:1" x14ac:dyDescent="0.25">
      <c r="A193" t="s">
        <v>281</v>
      </c>
    </row>
    <row r="194" spans="1:1" x14ac:dyDescent="0.25">
      <c r="A194" t="s">
        <v>282</v>
      </c>
    </row>
    <row r="195" spans="1:1" x14ac:dyDescent="0.25">
      <c r="A195" t="s">
        <v>283</v>
      </c>
    </row>
    <row r="196" spans="1:1" x14ac:dyDescent="0.25">
      <c r="A196" t="s">
        <v>284</v>
      </c>
    </row>
    <row r="197" spans="1:1" x14ac:dyDescent="0.25">
      <c r="A197" t="s">
        <v>285</v>
      </c>
    </row>
    <row r="198" spans="1:1" x14ac:dyDescent="0.25">
      <c r="A198" t="s">
        <v>286</v>
      </c>
    </row>
    <row r="199" spans="1:1" x14ac:dyDescent="0.25">
      <c r="A199" t="s">
        <v>287</v>
      </c>
    </row>
    <row r="200" spans="1:1" x14ac:dyDescent="0.25">
      <c r="A200" t="s">
        <v>288</v>
      </c>
    </row>
    <row r="201" spans="1:1" x14ac:dyDescent="0.25">
      <c r="A201" t="s">
        <v>289</v>
      </c>
    </row>
    <row r="202" spans="1:1" x14ac:dyDescent="0.25">
      <c r="A202" t="s">
        <v>290</v>
      </c>
    </row>
    <row r="203" spans="1:1" x14ac:dyDescent="0.25">
      <c r="A203" t="s">
        <v>291</v>
      </c>
    </row>
    <row r="204" spans="1:1" x14ac:dyDescent="0.25">
      <c r="A204" t="s">
        <v>292</v>
      </c>
    </row>
    <row r="205" spans="1:1" x14ac:dyDescent="0.25">
      <c r="A205" t="s">
        <v>293</v>
      </c>
    </row>
    <row r="206" spans="1:1" x14ac:dyDescent="0.25">
      <c r="A206" t="s">
        <v>294</v>
      </c>
    </row>
    <row r="207" spans="1:1" x14ac:dyDescent="0.25">
      <c r="A207" t="s">
        <v>295</v>
      </c>
    </row>
    <row r="208" spans="1:1" x14ac:dyDescent="0.25">
      <c r="A208" t="s">
        <v>296</v>
      </c>
    </row>
    <row r="209" spans="1:1" x14ac:dyDescent="0.25">
      <c r="A209" t="s">
        <v>297</v>
      </c>
    </row>
    <row r="210" spans="1:1" x14ac:dyDescent="0.25">
      <c r="A210" t="s">
        <v>298</v>
      </c>
    </row>
    <row r="211" spans="1:1" x14ac:dyDescent="0.25">
      <c r="A211" t="s">
        <v>299</v>
      </c>
    </row>
    <row r="212" spans="1:1" x14ac:dyDescent="0.25">
      <c r="A212" t="s">
        <v>300</v>
      </c>
    </row>
    <row r="213" spans="1:1" x14ac:dyDescent="0.25">
      <c r="A213" t="s">
        <v>301</v>
      </c>
    </row>
    <row r="214" spans="1:1" x14ac:dyDescent="0.25">
      <c r="A214" t="s">
        <v>302</v>
      </c>
    </row>
    <row r="215" spans="1:1" x14ac:dyDescent="0.25">
      <c r="A215" t="s">
        <v>303</v>
      </c>
    </row>
    <row r="216" spans="1:1" x14ac:dyDescent="0.25">
      <c r="A216" t="s">
        <v>304</v>
      </c>
    </row>
    <row r="217" spans="1:1" x14ac:dyDescent="0.25">
      <c r="A217" t="s">
        <v>305</v>
      </c>
    </row>
    <row r="218" spans="1:1" x14ac:dyDescent="0.25">
      <c r="A218" t="s">
        <v>306</v>
      </c>
    </row>
    <row r="219" spans="1:1" x14ac:dyDescent="0.25">
      <c r="A219" t="s">
        <v>307</v>
      </c>
    </row>
    <row r="220" spans="1:1" x14ac:dyDescent="0.25">
      <c r="A220" t="s">
        <v>308</v>
      </c>
    </row>
    <row r="221" spans="1:1" x14ac:dyDescent="0.25">
      <c r="A221" t="s">
        <v>309</v>
      </c>
    </row>
    <row r="222" spans="1:1" x14ac:dyDescent="0.25">
      <c r="A222" t="s">
        <v>310</v>
      </c>
    </row>
    <row r="223" spans="1:1" x14ac:dyDescent="0.25">
      <c r="A223" t="s">
        <v>311</v>
      </c>
    </row>
    <row r="224" spans="1:1" x14ac:dyDescent="0.25">
      <c r="A224" t="s">
        <v>312</v>
      </c>
    </row>
    <row r="225" spans="1:1" x14ac:dyDescent="0.25">
      <c r="A225" t="s">
        <v>313</v>
      </c>
    </row>
    <row r="226" spans="1:1" x14ac:dyDescent="0.25">
      <c r="A226" t="s">
        <v>314</v>
      </c>
    </row>
    <row r="227" spans="1:1" x14ac:dyDescent="0.25">
      <c r="A227" t="s">
        <v>315</v>
      </c>
    </row>
  </sheetData>
  <sheetProtection algorithmName="SHA-512" hashValue="xq2io7BwIIJYKzeOh0H4EcShrbgth1fSnNCFeQXt8WSQHdXeqtMTrKgTAiBYmZrDyTM6GiNeMkw78BbXbnZW+Q==" saltValue="ORhGDCJ82MRxVrzd1K7s6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2"/>
  <sheetViews>
    <sheetView topLeftCell="A33" workbookViewId="0">
      <selection activeCell="A47" sqref="A47"/>
    </sheetView>
  </sheetViews>
  <sheetFormatPr defaultRowHeight="15" x14ac:dyDescent="0.25"/>
  <cols>
    <col min="1" max="1" width="24.140625" bestFit="1" customWidth="1"/>
  </cols>
  <sheetData>
    <row r="1" spans="1:1" x14ac:dyDescent="0.25">
      <c r="A1" t="s">
        <v>2</v>
      </c>
    </row>
    <row r="2" spans="1:1" x14ac:dyDescent="0.25">
      <c r="A2" t="s">
        <v>0</v>
      </c>
    </row>
    <row r="3" spans="1:1" x14ac:dyDescent="0.25">
      <c r="A3" t="s">
        <v>1</v>
      </c>
    </row>
    <row r="6" spans="1:1" x14ac:dyDescent="0.25">
      <c r="A6" t="s">
        <v>2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2" spans="1:1" x14ac:dyDescent="0.25">
      <c r="A12" t="s">
        <v>2</v>
      </c>
    </row>
    <row r="13" spans="1:1" x14ac:dyDescent="0.25">
      <c r="A13" t="s">
        <v>359</v>
      </c>
    </row>
    <row r="14" spans="1:1" x14ac:dyDescent="0.25">
      <c r="A14" t="s">
        <v>9</v>
      </c>
    </row>
    <row r="15" spans="1:1" x14ac:dyDescent="0.25">
      <c r="A15" t="s">
        <v>10</v>
      </c>
    </row>
    <row r="18" spans="1:1" x14ac:dyDescent="0.25">
      <c r="A18" t="s">
        <v>2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5" spans="1:1" x14ac:dyDescent="0.25">
      <c r="A25" t="s">
        <v>2</v>
      </c>
    </row>
    <row r="26" spans="1:1" x14ac:dyDescent="0.25">
      <c r="A26" t="s">
        <v>36</v>
      </c>
    </row>
    <row r="27" spans="1:1" x14ac:dyDescent="0.25">
      <c r="A27" t="s">
        <v>37</v>
      </c>
    </row>
    <row r="30" spans="1:1" x14ac:dyDescent="0.25">
      <c r="A30" t="s">
        <v>2</v>
      </c>
    </row>
    <row r="31" spans="1:1" x14ac:dyDescent="0.25">
      <c r="A31" t="s">
        <v>38</v>
      </c>
    </row>
    <row r="32" spans="1:1" x14ac:dyDescent="0.25">
      <c r="A32" t="s">
        <v>39</v>
      </c>
    </row>
    <row r="33" spans="1:1" x14ac:dyDescent="0.25">
      <c r="A33" t="s">
        <v>40</v>
      </c>
    </row>
    <row r="34" spans="1:1" x14ac:dyDescent="0.25">
      <c r="A34" t="s">
        <v>41</v>
      </c>
    </row>
    <row r="35" spans="1:1" x14ac:dyDescent="0.25">
      <c r="A35" t="s">
        <v>42</v>
      </c>
    </row>
    <row r="38" spans="1:1" x14ac:dyDescent="0.25">
      <c r="A38" t="s">
        <v>2</v>
      </c>
    </row>
    <row r="39" spans="1:1" x14ac:dyDescent="0.25">
      <c r="A39" t="s">
        <v>45</v>
      </c>
    </row>
    <row r="40" spans="1:1" x14ac:dyDescent="0.25">
      <c r="A40" t="s">
        <v>46</v>
      </c>
    </row>
    <row r="41" spans="1:1" x14ac:dyDescent="0.25">
      <c r="A41" t="s">
        <v>47</v>
      </c>
    </row>
    <row r="42" spans="1:1" x14ac:dyDescent="0.25">
      <c r="A42" t="s">
        <v>48</v>
      </c>
    </row>
    <row r="43" spans="1:1" x14ac:dyDescent="0.25">
      <c r="A43" t="s">
        <v>49</v>
      </c>
    </row>
    <row r="44" spans="1:1" x14ac:dyDescent="0.25">
      <c r="A44" t="s">
        <v>50</v>
      </c>
    </row>
    <row r="45" spans="1:1" x14ac:dyDescent="0.25">
      <c r="A45" t="s">
        <v>43</v>
      </c>
    </row>
    <row r="46" spans="1:1" x14ac:dyDescent="0.25">
      <c r="A46" t="s">
        <v>51</v>
      </c>
    </row>
    <row r="47" spans="1:1" x14ac:dyDescent="0.25">
      <c r="A47" t="s">
        <v>52</v>
      </c>
    </row>
    <row r="48" spans="1:1" x14ac:dyDescent="0.25">
      <c r="A48" t="s">
        <v>53</v>
      </c>
    </row>
    <row r="49" spans="1:1" x14ac:dyDescent="0.25">
      <c r="A49" t="s">
        <v>54</v>
      </c>
    </row>
    <row r="50" spans="1:1" x14ac:dyDescent="0.25">
      <c r="A50" t="s">
        <v>55</v>
      </c>
    </row>
    <row r="51" spans="1:1" x14ac:dyDescent="0.25">
      <c r="A51" t="s">
        <v>44</v>
      </c>
    </row>
    <row r="52" spans="1:1" x14ac:dyDescent="0.25">
      <c r="A52" t="s">
        <v>56</v>
      </c>
    </row>
    <row r="53" spans="1:1" x14ac:dyDescent="0.25">
      <c r="A53" t="s">
        <v>57</v>
      </c>
    </row>
    <row r="54" spans="1:1" x14ac:dyDescent="0.25">
      <c r="A54" t="s">
        <v>58</v>
      </c>
    </row>
    <row r="55" spans="1:1" x14ac:dyDescent="0.25">
      <c r="A55" t="s">
        <v>59</v>
      </c>
    </row>
    <row r="56" spans="1:1" x14ac:dyDescent="0.25">
      <c r="A56" t="s">
        <v>60</v>
      </c>
    </row>
    <row r="57" spans="1:1" x14ac:dyDescent="0.25">
      <c r="A57" t="s">
        <v>61</v>
      </c>
    </row>
    <row r="58" spans="1:1" x14ac:dyDescent="0.25">
      <c r="A58" t="s">
        <v>62</v>
      </c>
    </row>
    <row r="59" spans="1:1" x14ac:dyDescent="0.25">
      <c r="A59" t="s">
        <v>63</v>
      </c>
    </row>
    <row r="60" spans="1:1" x14ac:dyDescent="0.25">
      <c r="A60" t="s">
        <v>64</v>
      </c>
    </row>
    <row r="61" spans="1:1" x14ac:dyDescent="0.25">
      <c r="A61" t="s">
        <v>65</v>
      </c>
    </row>
    <row r="62" spans="1:1" x14ac:dyDescent="0.25">
      <c r="A62" t="s">
        <v>66</v>
      </c>
    </row>
  </sheetData>
  <sheetProtection algorithmName="SHA-512" hashValue="K10Ruf5G3KnzhrZFIheuRk7zUfAFsfWxpMU/OM5z4HkdfoJiiNH2mX4cQvL4HlkMWwudwh/8EbyPbv0rPIfkPQ==" saltValue="k9H35uFdc5frpYIFxD6O6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"/>
  <sheetViews>
    <sheetView workbookViewId="0">
      <selection activeCell="A3" sqref="A3"/>
    </sheetView>
  </sheetViews>
  <sheetFormatPr defaultRowHeight="15" x14ac:dyDescent="0.25"/>
  <cols>
    <col min="1" max="1" width="5" customWidth="1"/>
    <col min="2" max="2" width="20.5703125" customWidth="1"/>
    <col min="3" max="3" width="10.140625" customWidth="1"/>
    <col min="4" max="4" width="15" customWidth="1"/>
    <col min="5" max="5" width="10.5703125" customWidth="1"/>
    <col min="6" max="6" width="14.140625" customWidth="1"/>
    <col min="7" max="7" width="29.85546875" customWidth="1"/>
    <col min="8" max="12" width="14.85546875" customWidth="1"/>
    <col min="13" max="13" width="14.42578125" customWidth="1"/>
    <col min="14" max="15" width="14.85546875" customWidth="1"/>
    <col min="16" max="17" width="15.5703125" customWidth="1"/>
    <col min="18" max="18" width="15" customWidth="1"/>
    <col min="19" max="20" width="14" customWidth="1"/>
    <col min="21" max="21" width="12.7109375" customWidth="1"/>
    <col min="22" max="22" width="13.140625" customWidth="1"/>
    <col min="23" max="23" width="12.42578125" customWidth="1"/>
    <col min="24" max="25" width="10.5703125" customWidth="1"/>
  </cols>
  <sheetData>
    <row r="1" spans="1:28" ht="29.25" customHeight="1" x14ac:dyDescent="0.25">
      <c r="A1" s="324" t="s">
        <v>394</v>
      </c>
      <c r="B1" s="324" t="s">
        <v>395</v>
      </c>
      <c r="C1" s="331" t="s">
        <v>396</v>
      </c>
      <c r="D1" s="324" t="s">
        <v>397</v>
      </c>
      <c r="E1" s="324" t="s">
        <v>398</v>
      </c>
      <c r="F1" s="324" t="s">
        <v>4</v>
      </c>
      <c r="G1" s="324" t="s">
        <v>11</v>
      </c>
      <c r="H1" s="324" t="s">
        <v>399</v>
      </c>
      <c r="I1" s="324" t="s">
        <v>400</v>
      </c>
      <c r="J1" s="329" t="s">
        <v>415</v>
      </c>
      <c r="K1" s="329" t="s">
        <v>416</v>
      </c>
      <c r="L1" s="329" t="s">
        <v>417</v>
      </c>
      <c r="M1" s="329" t="s">
        <v>418</v>
      </c>
      <c r="N1" s="325" t="s">
        <v>401</v>
      </c>
      <c r="O1" s="326"/>
      <c r="P1" s="324" t="s">
        <v>402</v>
      </c>
      <c r="Q1" s="327" t="s">
        <v>403</v>
      </c>
      <c r="R1" s="324" t="s">
        <v>404</v>
      </c>
      <c r="S1" s="324" t="s">
        <v>405</v>
      </c>
      <c r="T1" s="324" t="s">
        <v>406</v>
      </c>
      <c r="U1" s="324" t="s">
        <v>407</v>
      </c>
      <c r="V1" s="324"/>
      <c r="W1" s="324"/>
      <c r="X1" s="324"/>
      <c r="Y1" s="324"/>
      <c r="Z1" s="324"/>
      <c r="AA1" s="324"/>
      <c r="AB1" s="324"/>
    </row>
    <row r="2" spans="1:28" ht="33" customHeight="1" x14ac:dyDescent="0.25">
      <c r="A2" s="324"/>
      <c r="B2" s="324"/>
      <c r="C2" s="331"/>
      <c r="D2" s="324"/>
      <c r="E2" s="324"/>
      <c r="F2" s="324"/>
      <c r="G2" s="324"/>
      <c r="H2" s="324"/>
      <c r="I2" s="324"/>
      <c r="J2" s="330"/>
      <c r="K2" s="330"/>
      <c r="L2" s="330"/>
      <c r="M2" s="330"/>
      <c r="N2" s="92" t="s">
        <v>13</v>
      </c>
      <c r="O2" s="93" t="s">
        <v>14</v>
      </c>
      <c r="P2" s="324"/>
      <c r="Q2" s="328"/>
      <c r="R2" s="324"/>
      <c r="S2" s="324"/>
      <c r="T2" s="324"/>
      <c r="U2" s="94">
        <v>2021</v>
      </c>
      <c r="V2" s="94">
        <v>2022</v>
      </c>
      <c r="W2" s="94">
        <v>2023</v>
      </c>
      <c r="X2" s="94">
        <v>2024</v>
      </c>
      <c r="Y2" s="94">
        <v>2025</v>
      </c>
      <c r="Z2" s="94">
        <v>2026</v>
      </c>
      <c r="AA2" s="94">
        <v>2027</v>
      </c>
      <c r="AB2" s="94">
        <v>2028</v>
      </c>
    </row>
    <row r="3" spans="1:28" ht="86.25" customHeight="1" x14ac:dyDescent="0.25">
      <c r="A3" s="95" t="s">
        <v>408</v>
      </c>
      <c r="B3" s="96" t="s">
        <v>409</v>
      </c>
      <c r="C3" s="97" t="s">
        <v>410</v>
      </c>
      <c r="D3" s="98">
        <f>wniosek!A6</f>
        <v>0</v>
      </c>
      <c r="E3" s="99"/>
      <c r="F3" s="98">
        <f>wniosek!B21</f>
        <v>0</v>
      </c>
      <c r="G3" s="98">
        <f>wniosek!B25</f>
        <v>0</v>
      </c>
      <c r="H3" s="100" t="str">
        <f>wniosek!C124</f>
        <v>(wybierz)</v>
      </c>
      <c r="I3" s="100">
        <f>wniosek!D134</f>
        <v>0</v>
      </c>
      <c r="J3" s="108">
        <f>wniosek!B83</f>
        <v>0</v>
      </c>
      <c r="K3" s="109">
        <f>wniosek!F83</f>
        <v>0</v>
      </c>
      <c r="L3" s="108">
        <f>wniosek!B100</f>
        <v>0</v>
      </c>
      <c r="M3" s="108">
        <f>wniosek!F100</f>
        <v>0</v>
      </c>
      <c r="N3" s="102">
        <f>wniosek!G43</f>
        <v>0</v>
      </c>
      <c r="O3" s="102">
        <f>wniosek!H43</f>
        <v>0</v>
      </c>
      <c r="P3" s="103">
        <f>wniosek!E65</f>
        <v>0</v>
      </c>
      <c r="Q3" s="104">
        <f>wniosek!E63</f>
        <v>0</v>
      </c>
      <c r="R3" s="105">
        <f>Q3*T3</f>
        <v>0</v>
      </c>
      <c r="S3" s="106">
        <f>P3-R3</f>
        <v>0</v>
      </c>
      <c r="T3" s="107">
        <v>0.5</v>
      </c>
      <c r="U3" s="103">
        <f>R3</f>
        <v>0</v>
      </c>
      <c r="V3" s="101"/>
      <c r="W3" s="101"/>
      <c r="X3" s="101"/>
      <c r="Y3" s="101"/>
      <c r="Z3" s="101"/>
      <c r="AA3" s="101"/>
      <c r="AB3" s="101"/>
    </row>
  </sheetData>
  <mergeCells count="20">
    <mergeCell ref="F1:F2"/>
    <mergeCell ref="A1:A2"/>
    <mergeCell ref="B1:B2"/>
    <mergeCell ref="C1:C2"/>
    <mergeCell ref="D1:D2"/>
    <mergeCell ref="E1:E2"/>
    <mergeCell ref="M1:M2"/>
    <mergeCell ref="G1:G2"/>
    <mergeCell ref="H1:H2"/>
    <mergeCell ref="I1:I2"/>
    <mergeCell ref="J1:J2"/>
    <mergeCell ref="K1:K2"/>
    <mergeCell ref="L1:L2"/>
    <mergeCell ref="U1:AB1"/>
    <mergeCell ref="N1:O1"/>
    <mergeCell ref="P1:P2"/>
    <mergeCell ref="Q1:Q2"/>
    <mergeCell ref="R1:R2"/>
    <mergeCell ref="S1:S2"/>
    <mergeCell ref="T1:T2"/>
  </mergeCells>
  <dataValidations count="1">
    <dataValidation type="list" allowBlank="1" showInputMessage="1" showErrorMessage="1" sqref="C3">
      <formula1>"N,K,W"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wniosek</vt:lpstr>
      <vt:lpstr>powiaty</vt:lpstr>
      <vt:lpstr>gminy</vt:lpstr>
      <vt:lpstr>inne</vt:lpstr>
      <vt:lpstr>Dane</vt:lpstr>
      <vt:lpstr>wniosek!Obszar_wydruku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Dawid Politowski</cp:lastModifiedBy>
  <cp:lastPrinted>2020-07-13T12:07:56Z</cp:lastPrinted>
  <dcterms:created xsi:type="dcterms:W3CDTF">2019-02-27T10:07:58Z</dcterms:created>
  <dcterms:modified xsi:type="dcterms:W3CDTF">2021-03-30T08:41:06Z</dcterms:modified>
</cp:coreProperties>
</file>