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activeTab="0"/>
  </bookViews>
  <sheets>
    <sheet name="Lista zmieniona nr 5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<sst xmlns="http://schemas.openxmlformats.org/spreadsheetml/2006/main" count="253" uniqueCount="226">
  <si>
    <t>ZATWIERDZAM</t>
  </si>
  <si>
    <t>Minister Administracji i Cyfryzacji</t>
  </si>
  <si>
    <t>WOJEWÓDZTWO</t>
  </si>
  <si>
    <t>WIELKOPOLSKIE</t>
  </si>
  <si>
    <t>Rok dofinansowania 2015</t>
  </si>
  <si>
    <t>zakwalifikowanych wniosków o dofinansowanie zadań w ramach</t>
  </si>
  <si>
    <t>Narodowego programu przebudowy dróg lokalnych - Etap II Bezpieczeństwo - Dostępność - Rozwój</t>
  </si>
  <si>
    <t>Zestawienie łączne - Drogi powiatowe i gminne</t>
  </si>
  <si>
    <t>Liczba wniosków</t>
  </si>
  <si>
    <t>Długość [mb.]</t>
  </si>
  <si>
    <t>Wkład [zł]</t>
  </si>
  <si>
    <t>Dotacja [zł]</t>
  </si>
  <si>
    <t>Drogi powiatowe (Część A)</t>
  </si>
  <si>
    <t>Drogi gminne (Część B)</t>
  </si>
  <si>
    <r>
      <t xml:space="preserve">Suma </t>
    </r>
    <r>
      <rPr>
        <sz val="8"/>
        <rFont val="Times New Roman"/>
        <family val="1"/>
      </rPr>
      <t>(Części A + B)</t>
    </r>
  </si>
  <si>
    <t xml:space="preserve">                                       w tym: przebudowa</t>
  </si>
  <si>
    <t xml:space="preserve">                                            budowa</t>
  </si>
  <si>
    <t xml:space="preserve">                                            remont</t>
  </si>
  <si>
    <t>Część A - Drogi powiatowe</t>
  </si>
  <si>
    <t>Lp.</t>
  </si>
  <si>
    <t>Nr ewid.</t>
  </si>
  <si>
    <t>Nazwa jednostki s. t.</t>
  </si>
  <si>
    <t>Nazwa zadania</t>
  </si>
  <si>
    <t>Ocena</t>
  </si>
  <si>
    <t>Uwagi</t>
  </si>
  <si>
    <t>IR-VI.3146.9.84.2014</t>
  </si>
  <si>
    <t>Powiat poznański</t>
  </si>
  <si>
    <t>Rozbudowa drogi powiatowej nr 2401P Dopiewo - Poznań w m. Skórzewo od ul. Malwowej do ul. Zakręt - Etap II- odcinek od początku skrzyżowania ul. Poznańskiej i ul. Batorowskiej do ul. Zakręt</t>
  </si>
  <si>
    <t>IR-VI.3146.9.15.2014</t>
  </si>
  <si>
    <t>Powiat średzki</t>
  </si>
  <si>
    <t>Przebudowa drogi powiatowej nr 3739P wraz ze ścieżką rowerową na odcinku Nowe Miasto - droga krajowa nr 11 - droga woj. nr 436 w m. Komorze</t>
  </si>
  <si>
    <t>IR-VI.3146.9.77.2014</t>
  </si>
  <si>
    <t>Powiat leszczyński</t>
  </si>
  <si>
    <t>Przebudowa dróg powiatowych: nr 4781P (pomiędzy drogą wojewódzką 432) i nr 4782P od m. Osieczna do m. Berdychowo</t>
  </si>
  <si>
    <t>IR-VI.3146.9.49.2014</t>
  </si>
  <si>
    <t>Powiat kaliski</t>
  </si>
  <si>
    <t>Przebudowa ciągu dróg powiatowych: drogi powiatowej nr 6232P granica Powiatu Kaliskiego - Brzeziny i drogi powiatowej nr 4634P Brzeziny - Rożenno</t>
  </si>
  <si>
    <t>IR-VI.3146.9.87.2014</t>
  </si>
  <si>
    <t>Miasto Leszno</t>
  </si>
  <si>
    <t>Przebudowa ciągu komunikacyjnego ulic Niepodległości i Mickiewicza w Lesznie</t>
  </si>
  <si>
    <t>IR-VI.3146.9.72.2014</t>
  </si>
  <si>
    <t>Powiat kępiński</t>
  </si>
  <si>
    <t>Przebudowa drogi powiatowej nr 5704P Baranów - Jankowy</t>
  </si>
  <si>
    <t>IR-VI.3146.9.76.2014</t>
  </si>
  <si>
    <t>Przebudowa dróg powiatowych: nr 4800P i nr 4803P od Dąbcza do rynku w Rydzynie wraz z budową ciągu pieszo - rowerowego i ronda</t>
  </si>
  <si>
    <t>IR-VI.3146.9.70.2014</t>
  </si>
  <si>
    <t>Powiat kościański</t>
  </si>
  <si>
    <t>Przebudowa drogi powiatowej nr 3947P i 3907P na odcinku Widziszewo - Gniewowo na terenie Powiatu Kościańskiego</t>
  </si>
  <si>
    <t>IR-VI.3146.9.50.2014</t>
  </si>
  <si>
    <t>Przebudowa drogi powiatowej nr 4599P Wyganki - Witoldów</t>
  </si>
  <si>
    <t>IR-VI.3146.9.86.2014</t>
  </si>
  <si>
    <t>Przebudowa ulicy Bolesława Chrobrego w Lesznie wraz z infrastrukturą towarzyszącą</t>
  </si>
  <si>
    <t>IR-VI.3146.9.85.2014</t>
  </si>
  <si>
    <t>Rozbudowa drogi powiatowej nr 2424P Rokietnica - Poznań na odcinku ul. Kierskiej od ul. Leśnej do ul. Altanowej (gr. m. Poznań) - Etap 2 odcinek od drogi zlokalizowanej na działkach nr 146/5 i 144/4 do ul. Altanowej (gr. m. Poznań)</t>
  </si>
  <si>
    <t>2.448.037,07</t>
  </si>
  <si>
    <t>IR-VI.3146.9.88.2014</t>
  </si>
  <si>
    <t>Powiat koniński</t>
  </si>
  <si>
    <t>Przebudowa drogi powiatowej nr 3210P relacji: DW 263 - Różopole - Licheń Stary - Wola Podłężna - DW 266, na odcinku łączącym miejscowości Licheń Stary - Grąblin</t>
  </si>
  <si>
    <t>IR-VI.3146.9.16.2014</t>
  </si>
  <si>
    <t>Przebudowa drogi powiatowej Nr 3671P na odcinku Solec - Sulęcin</t>
  </si>
  <si>
    <t>IR-VI.3146.9.48.2014</t>
  </si>
  <si>
    <t>Powiat szamotulski</t>
  </si>
  <si>
    <t>Przebudowa drogi powiatowej nr 1883P Podrzewie - Duszniki w miejscowości Podrzewie, na odc. od drogi krajowej nr 92 do skrzyżowania z ul. Długą, na dł. ok. 950 m</t>
  </si>
  <si>
    <t>IR-VI.3146.9.80.2014</t>
  </si>
  <si>
    <t>Powiat krotoszyński</t>
  </si>
  <si>
    <t>Przebudowa drogi powiatowej 5148 P w m. Grębów od 0+500 do km 1+405 - dokończenie</t>
  </si>
  <si>
    <t>IR-VI.3146.9.40.2014</t>
  </si>
  <si>
    <t>Powiat pilski</t>
  </si>
  <si>
    <t>Przebudowa ul. Kossaka od ul. Kusocińskiego do al. Powstańców Wlkp</t>
  </si>
  <si>
    <t>IR-VI.3146.9.34.2014</t>
  </si>
  <si>
    <t>Powiat pleszewski</t>
  </si>
  <si>
    <t>Przebudowa drogi powiatowej nr 4312P Szymanowice - Gizałki</t>
  </si>
  <si>
    <t>IR-VI.3146.9.69.2014</t>
  </si>
  <si>
    <t>Przebudowa ciągu dróg powiatowych nr 3921P, 3919P i 3923P Lubiń - Mościszki na terenie Powiatu Kościańskiego</t>
  </si>
  <si>
    <t>IR-VI.3146.9.55.2014</t>
  </si>
  <si>
    <t>Powiat jarociński</t>
  </si>
  <si>
    <t>Przebudowa drogi powiatowej Brzostów - Panienka - granica powiatu</t>
  </si>
  <si>
    <t>IR-VI.3146.9.93.2014</t>
  </si>
  <si>
    <t>Powiat obornicki</t>
  </si>
  <si>
    <t xml:space="preserve">Przebudowa drogi powiatowej nr 1847P Stobnica - Oborniki na odcinku ulicy Obrzyckiej w Obornikach, od km 20+284 do km 21+174, na długości 0,890 km, z budową kanalizacji deszczowej na długości 0,310 km, dla poprawy bezpieczeństwa ruchu drogowego - II etap </t>
  </si>
  <si>
    <t>IR-VI.3146.9.81.2014</t>
  </si>
  <si>
    <t>Budowa ciągów pieszo - rowerowych wzdłuż drogi powiatowej nr 4331P ul. Kozala w Krotoszynie i m. Henryków wraz z remontem nawierzchni</t>
  </si>
  <si>
    <t>IR-VI.3146.9.33.2014</t>
  </si>
  <si>
    <t>Przebudowa ulicy Kilińskiego w Pleszewie</t>
  </si>
  <si>
    <t>IR-VI.3146.9.83.2014</t>
  </si>
  <si>
    <t>Powiat śremski</t>
  </si>
  <si>
    <t>Przebudowa nawierzchni drogi powiatowej nr 2463P na odcinku Żabno - Grabianowo - etap I</t>
  </si>
  <si>
    <r>
      <t xml:space="preserve">Suma </t>
    </r>
    <r>
      <rPr>
        <sz val="8"/>
        <rFont val="Times New Roman"/>
        <family val="1"/>
      </rPr>
      <t>(Część A)</t>
    </r>
  </si>
  <si>
    <t>Część B - Drogi gminne</t>
  </si>
  <si>
    <t>IR-VI.3146.9.38.2014</t>
  </si>
  <si>
    <t>Gmina Miejska Turek</t>
  </si>
  <si>
    <t>Zespolenie układu dróg gminnych położonych w południowej części miasta Turku z drogą powiatową nr 4539P i drogą krajową nr 72</t>
  </si>
  <si>
    <t>IR-VI.3146.9.9.2014</t>
  </si>
  <si>
    <t>Gmina Chodzież</t>
  </si>
  <si>
    <t>Budowa dróg gminnych Strzelce - Strzelęcin</t>
  </si>
  <si>
    <t>IR-VI.3146.9.8.2014</t>
  </si>
  <si>
    <t>Gmina Opalenica</t>
  </si>
  <si>
    <t>Budowa Drogi Zachodniej w Opalenicy, od skrzyżowania typu rondo z drogą powiatową nr 2709P Lwówek - Opalenica do skrzyżowania typu rondo z drogą wojewódzką nr 307 Bukowiec - Opalenica - Poznań, odcinek od km 0+700 do km 1+7048,90 (II etap)</t>
  </si>
  <si>
    <t>IR-VI.3146.9.30.2014</t>
  </si>
  <si>
    <t>Gmina Kościan</t>
  </si>
  <si>
    <t>Przebudowa ulicy Długiej, Leśnej, Polnej i Krótkiej w Kurzej Górze</t>
  </si>
  <si>
    <t>IR-VI.3146.9.54.2014</t>
  </si>
  <si>
    <t>Gmina i Miasto Tuliszków</t>
  </si>
  <si>
    <t>Przebudowa dróg gminnych wraz z budową infrastruktury towarzyszącej na terenie aktywizacji gospodarczej w miejscowości Tuliszków i Zadworna</t>
  </si>
  <si>
    <t>IR-VI.3146.9.97.2014</t>
  </si>
  <si>
    <t>Gmina Wolsztyn</t>
  </si>
  <si>
    <t>Przebudowa drogi gminnej w m. Adamowo</t>
  </si>
  <si>
    <t>IR-VI.3146.9.58.2014</t>
  </si>
  <si>
    <t>Miasto i Gmina Pleszew</t>
  </si>
  <si>
    <t>Przebudowa i rozbudowa drogi gminnej Zielona Łąka - Brzezie</t>
  </si>
  <si>
    <t>IR-VI.3146.9.32.2014</t>
  </si>
  <si>
    <t>Gmina Zbąszyń</t>
  </si>
  <si>
    <t>Poprawa stanu ważnego ciągu komunikacyjnego poprzez modernizację pasa drogowego od skrzyżowania ulic Senatorskiej, Powstańców Wielkopolskich, Dowbór - Muśnickiego i Przedmieście Św. Wojciech do skrzyżowania ulic Mostowej i 17-go Stycznia w Zbąszyniu</t>
  </si>
  <si>
    <t>IR-VI.3146.9.103.2014</t>
  </si>
  <si>
    <t>Gmina Września</t>
  </si>
  <si>
    <t>Przebudowa ulicy Działkowców we Wrześni</t>
  </si>
  <si>
    <t>IR-VI.3146.9.101.2014</t>
  </si>
  <si>
    <t>Gmina Brudzew</t>
  </si>
  <si>
    <t>Budowa dróg gminnych ul. Kard. S. Wyszyńskiego, ul. Słoneczna i ul. Kwiatowa w Brudzewie wraz z infrastrukturą oświetleniową</t>
  </si>
  <si>
    <t>IR-VI.3146.9.1.2014</t>
  </si>
  <si>
    <t>Gmina Swarzędz</t>
  </si>
  <si>
    <t>Przebudowa ul. Tadeusza Staniewskiego w Swarzędzu i Zalasewie</t>
  </si>
  <si>
    <t>IR-VI.3146.9.44.2014</t>
  </si>
  <si>
    <t>Gmina Jarocin</t>
  </si>
  <si>
    <t>Budowa łącznika ulicy Glinki z Jarmarczną w Jarocinie oraz przebudowa istniejącego odcinka ulicy Jarmarcznej</t>
  </si>
  <si>
    <t>IR-VI.3146.9.106.2014</t>
  </si>
  <si>
    <t>Gmina Miasta Czarnków</t>
  </si>
  <si>
    <t>Kompleksowa przebudowa ul. Kościuszki na odcinku od skrzyżowania ulic: Kościelnej, Rzemieślniczej, Staroszkolnej do skrzyżowania z drogą wojewódzką nr 182 na wysokości ronda św. Jana Pawła II</t>
  </si>
  <si>
    <t>IR-VI.3146.9.43.2014</t>
  </si>
  <si>
    <t>Gmina Wągrowiec</t>
  </si>
  <si>
    <t>Przebudowa drogi gminnej Kobylec - Bartodzieje</t>
  </si>
  <si>
    <t>IR-VI.3146.9.78.2014</t>
  </si>
  <si>
    <t>Gmina Oborniki</t>
  </si>
  <si>
    <t>IR-VI.3146.9.60.2014</t>
  </si>
  <si>
    <t>Gmina Baranów</t>
  </si>
  <si>
    <t>Przebudowa ul. Przy Torach w Baranowie - Etap II</t>
  </si>
  <si>
    <t>IR-VI.3146.9.57.2014</t>
  </si>
  <si>
    <t>Gmina Piła</t>
  </si>
  <si>
    <t>Przebudowa ulicy Przemysłowej w Pile - I etap</t>
  </si>
  <si>
    <t>IR-VI.3146.9.46.2014</t>
  </si>
  <si>
    <t>Gmina Przemęt</t>
  </si>
  <si>
    <t>Remont drogi gminnej Kluczewo - Borek</t>
  </si>
  <si>
    <t>IR-VI.3146.9.35.2014</t>
  </si>
  <si>
    <t>Gmina Międzychód</t>
  </si>
  <si>
    <t>Budowa drogi zbiorczej południowo-zachodniej "obwodnicy" Międzychodu - II etap - Budowa nawierzchni ulicy Sadowej wraz odwodnieniem</t>
  </si>
  <si>
    <t>IR-VI.3146.9.53.2014</t>
  </si>
  <si>
    <t>Gmina Kostrzyn</t>
  </si>
  <si>
    <t>Przebudowa ul. Wrzesińskiej w Kostrzynie - od drogi powiatowej 2411P do skrzyżowania z drogą krajową nr 92</t>
  </si>
  <si>
    <t>IR-VI.3146.9.105.2014</t>
  </si>
  <si>
    <t>Gmina Szamocin</t>
  </si>
  <si>
    <t>Przebudowa drogi gminnej w Lipie</t>
  </si>
  <si>
    <t>IR-VI.3146.9.102.2014</t>
  </si>
  <si>
    <t>Gmina Grodzisk Wielkopolski</t>
  </si>
  <si>
    <t>Przebudowa odcinka ulicy Mikołajczyka i Bukowskiej w Grodzisku Wielkopolskim</t>
  </si>
  <si>
    <t>IR-VI.3146.9.12.2014</t>
  </si>
  <si>
    <t>Gmina Budzyń</t>
  </si>
  <si>
    <t>Wzrost bezpieczeństwa i polepszenie dostępności do terenów przemysłowych w Budzyniu poprzez przebudowę dróg gminnych przy os. Zielonym i Wierzbowym oraz budowę drogi nr 201517P</t>
  </si>
  <si>
    <t>IR-VI.3146.9.5.2014</t>
  </si>
  <si>
    <t>Gmina Pniewy</t>
  </si>
  <si>
    <t>Przebudowa drogi gminnej od drogi wojewódzkiej 187 do drogi krajowej Nr 24 w Pniewach</t>
  </si>
  <si>
    <t>IR-VI.3146.9.45.2014</t>
  </si>
  <si>
    <t>Gmina Miejska Słupca</t>
  </si>
  <si>
    <t>Przebudowa ulic Wojska Polskiego, 22 Lipca i Jeziornej w Słupcy</t>
  </si>
  <si>
    <t>IR-VI.3146.9.23.2014</t>
  </si>
  <si>
    <t>Gmina Kępno</t>
  </si>
  <si>
    <t>Poprawa dostępności komunikacyjnej centrum usługowo - kulturalnego Miasta Kępna</t>
  </si>
  <si>
    <t>IR-VI.3146.9.26.2014</t>
  </si>
  <si>
    <t>Gmina Pogorzela</t>
  </si>
  <si>
    <t>Budowa z przebudową ulicy Zielonej w Pogorzeli - etap I</t>
  </si>
  <si>
    <t>IR-VI.3146.9.96.2014</t>
  </si>
  <si>
    <t>Gmina Gołuchów</t>
  </si>
  <si>
    <t>Przebudowa drogi gminnej w miejscowości Kościelna Wieś - ul. Lotnicza</t>
  </si>
  <si>
    <t>IR-VI.3146.9.19.2014</t>
  </si>
  <si>
    <t>Gmina Opatówek</t>
  </si>
  <si>
    <t>Przebudowa drogi gminnej nr 675810P Rajsko - Sierzchów - Borów</t>
  </si>
  <si>
    <t>IR-VI.3146.9.2.2014</t>
  </si>
  <si>
    <t>Gmina Borek Wielkopolski</t>
  </si>
  <si>
    <t>Przebudowa drogi gminnej łączącej ul. Powstańców Wlkp. z ul. Pogorzelską w Borku Wlkp.</t>
  </si>
  <si>
    <t>IR-VI.3146.9.39.2014</t>
  </si>
  <si>
    <t>Gmina Kiszkowo</t>
  </si>
  <si>
    <t>Przebudowa drogi gminnej nr 284017P ulica Za Jeziorem w m. Sławno Gmina Kiszkowo - dł. 1855 m</t>
  </si>
  <si>
    <t>IR-VI.3146.9.20.2014</t>
  </si>
  <si>
    <t>Gmina Krobia</t>
  </si>
  <si>
    <t>Przebudowa drogi gminnej w miejscowości Pudliszki -ciągu komunikacyjnego łączącego drogę powiatową nr 4803P Krobia-Poniec z drogą gminną ul. Fabryczną</t>
  </si>
  <si>
    <t>IR-VI.3146.9.95.2014</t>
  </si>
  <si>
    <t>Gmina Nekla</t>
  </si>
  <si>
    <t>Przebudowa drogi gminnej w miejscowości Nekla i Starczanowo</t>
  </si>
  <si>
    <t>IR-VI.3146.9.98.2014</t>
  </si>
  <si>
    <t>Miasto i Gmina Szamotuły</t>
  </si>
  <si>
    <t>Przebudowa ul. 3 Maja w Szamotułach</t>
  </si>
  <si>
    <t>IR-VI.3146.9.65.2014</t>
  </si>
  <si>
    <t>Gmina Chrzypsko Wielkie</t>
  </si>
  <si>
    <t>Budowa dróg gminnych w Chrzypsku Wielkim w 2015 roku</t>
  </si>
  <si>
    <t>IR-VI.3146.9.99.2014</t>
  </si>
  <si>
    <t>Gmina Dopiewo</t>
  </si>
  <si>
    <t>Przebudowa ulicy Batorowskiej w Skórzewie w Gminie Dopiewo</t>
  </si>
  <si>
    <r>
      <t xml:space="preserve">Suma </t>
    </r>
    <r>
      <rPr>
        <sz val="8"/>
        <rFont val="Times New Roman"/>
        <family val="1"/>
      </rPr>
      <t>(Część B)</t>
    </r>
  </si>
  <si>
    <t>Wojewoda Wielkopolski</t>
  </si>
  <si>
    <t>Piotr Florek</t>
  </si>
  <si>
    <t>Legenda:</t>
  </si>
  <si>
    <t>Powiat … - powiat ziemski</t>
  </si>
  <si>
    <t>Nazwa j.s.t./Nazwa j.s.t. - współwnioskodawcy</t>
  </si>
  <si>
    <t>Dotacja - przyznana kwota dotacji z budżetu państwa</t>
  </si>
  <si>
    <t>Miasto … - miasto na prawach powiatu</t>
  </si>
  <si>
    <t>[L] - wskazuje j.s.t., do której limitu zostanie zaliczone zadanie</t>
  </si>
  <si>
    <t>Gmina … - gmina nie będąca miastem na prawach pow.</t>
  </si>
  <si>
    <r>
      <t>Nazwa j.s.t.(kursywa)</t>
    </r>
    <r>
      <rPr>
        <sz val="8"/>
        <rFont val="Times New Roman"/>
        <family val="1"/>
      </rPr>
      <t xml:space="preserve"> - wniosek ponadlimitowy</t>
    </r>
  </si>
  <si>
    <t>IR-VI.3146.9.52.2014</t>
  </si>
  <si>
    <t>IR-VI.3146.9.75.2014</t>
  </si>
  <si>
    <t>IR-VI.3146.9.51.2014</t>
  </si>
  <si>
    <t>Powiat gostyński</t>
  </si>
  <si>
    <t>Przebudowa drogi powiatowej 4930P Poraj - Czachorowo</t>
  </si>
  <si>
    <t>Powiat grodziski</t>
  </si>
  <si>
    <t>Przebudowa drogi powiatowej nr 3807P od granicy Powiatu do miejscowości Wielichowo na odcinku Wielichowo - granica Gminy Rakoniewice</t>
  </si>
  <si>
    <t>Przebudowa drogi powiatowej nr 4965P Dąbrówka - Strumiany - Borek Wlkp. - miejscowość Strumiany</t>
  </si>
  <si>
    <t>IR-VI.3146.9.56.2014</t>
  </si>
  <si>
    <t>Gmina Kraszewice</t>
  </si>
  <si>
    <t>Przebudowa drogi gminnej nr 843559 Kuźnica Grabowska od rzeki do Tartak na długości 388 m</t>
  </si>
  <si>
    <t>Lista zmieniona Nr 5</t>
  </si>
  <si>
    <t>IR-VI.3146.9.29.2014</t>
  </si>
  <si>
    <t>Miasto Konin</t>
  </si>
  <si>
    <t>IR-VI.3146.9.79.2014</t>
  </si>
  <si>
    <t>Powiat wolsztyński</t>
  </si>
  <si>
    <t>Przebudowa drogi powiatowej nr 3804P w ciągu ulicy Bohaterów Bielnika</t>
  </si>
  <si>
    <t>"Przebudowa ulicy Rumiankowej w Koninie" (etap I łącznika Rumiankowa - Zakładowa - Kleczewska)</t>
  </si>
  <si>
    <t>Poprawa bezpieczeństwa ruchu drogowego i wzrost spójności komunikacyjnej poprzez budowę drogi gminnej z oświetleniem w Bogdanowie na długości 0,314 km oraz remont jezdni i ścieżki pieszo - rowerowej na ulicy Komunalnej w Obornikach na długości 0,586 km wraz z budową oświetlenia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</si>
</sst>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Verdana"/>
      <family val="2"/>
    </font>
    <font>
      <b/>
      <sz val="10"/>
      <name val="Arial"/>
      <family val="2"/>
    </font>
    <font>
      <i/>
      <sz val="8"/>
      <name val="Times New Roman"/>
      <family val="1"/>
    </font>
    <font>
      <sz val="11"/>
      <name val="Czcionka tekstu podstawowego"/>
      <family val="2"/>
    </font>
    <font>
      <sz val="8"/>
      <name val="Czcionka tekstu podstawowego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wrapText="1"/>
    </xf>
    <xf numFmtId="0" fontId="2" fillId="0" borderId="16" xfId="0" applyFont="1" applyFill="1" applyBorder="1" applyAlignment="1">
      <alignment/>
    </xf>
    <xf numFmtId="164" fontId="2" fillId="0" borderId="16" xfId="0" applyNumberFormat="1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3" fontId="2" fillId="0" borderId="2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2" fillId="0" borderId="16" xfId="0" applyNumberFormat="1" applyFont="1" applyBorder="1" applyAlignment="1">
      <alignment vertical="center" wrapText="1"/>
    </xf>
    <xf numFmtId="4" fontId="2" fillId="0" borderId="28" xfId="0" applyNumberFormat="1" applyFont="1" applyFill="1" applyBorder="1" applyAlignment="1">
      <alignment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2" fillId="0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1">
      <selection activeCell="E19" sqref="E19"/>
    </sheetView>
  </sheetViews>
  <sheetFormatPr defaultColWidth="8.796875" defaultRowHeight="14.25"/>
  <cols>
    <col min="1" max="1" width="5" style="0" customWidth="1"/>
    <col min="2" max="2" width="14.5" style="0" customWidth="1"/>
    <col min="3" max="3" width="14.69921875" style="0" customWidth="1"/>
    <col min="4" max="4" width="34" style="0" customWidth="1"/>
    <col min="5" max="5" width="9.5" style="0" customWidth="1"/>
    <col min="6" max="6" width="11.59765625" style="0" customWidth="1"/>
    <col min="7" max="7" width="10.8984375" style="0" customWidth="1"/>
    <col min="8" max="8" width="7.19921875" style="0" customWidth="1"/>
    <col min="9" max="9" width="12.19921875" style="0" customWidth="1"/>
  </cols>
  <sheetData>
    <row r="1" spans="1:9" ht="14.25">
      <c r="A1" s="1"/>
      <c r="B1" s="1"/>
      <c r="C1" s="2"/>
      <c r="D1" s="1"/>
      <c r="E1" s="1"/>
      <c r="F1" s="1"/>
      <c r="G1" s="1"/>
      <c r="H1" s="1"/>
      <c r="I1" s="1"/>
    </row>
    <row r="2" spans="1:9" ht="14.25">
      <c r="A2" s="66" t="s">
        <v>0</v>
      </c>
      <c r="B2" s="67"/>
      <c r="C2" s="67"/>
      <c r="D2" s="68"/>
      <c r="E2" s="3"/>
      <c r="F2" s="3"/>
      <c r="G2" s="3"/>
      <c r="H2" s="3"/>
      <c r="I2" s="4"/>
    </row>
    <row r="3" spans="1:9" ht="14.25">
      <c r="A3" s="66" t="s">
        <v>1</v>
      </c>
      <c r="B3" s="69"/>
      <c r="C3" s="69"/>
      <c r="D3" s="70"/>
      <c r="E3" s="71" t="s">
        <v>2</v>
      </c>
      <c r="F3" s="67"/>
      <c r="G3" s="67"/>
      <c r="H3" s="67"/>
      <c r="I3" s="68"/>
    </row>
    <row r="4" spans="1:9" ht="14.25">
      <c r="A4" s="5"/>
      <c r="B4" s="3"/>
      <c r="C4" s="3"/>
      <c r="D4" s="4"/>
      <c r="E4" s="3"/>
      <c r="F4" s="3"/>
      <c r="G4" s="3"/>
      <c r="H4" s="3"/>
      <c r="I4" s="4"/>
    </row>
    <row r="5" spans="1:9" ht="14.25">
      <c r="A5" s="5"/>
      <c r="B5" s="3"/>
      <c r="C5" s="3"/>
      <c r="D5" s="4"/>
      <c r="E5" s="71" t="s">
        <v>3</v>
      </c>
      <c r="F5" s="67"/>
      <c r="G5" s="67"/>
      <c r="H5" s="67"/>
      <c r="I5" s="68"/>
    </row>
    <row r="6" spans="1:9" ht="14.25">
      <c r="A6" s="5"/>
      <c r="B6" s="3"/>
      <c r="C6" s="3"/>
      <c r="D6" s="4"/>
      <c r="E6" s="3"/>
      <c r="F6" s="3"/>
      <c r="G6" s="3"/>
      <c r="H6" s="3"/>
      <c r="I6" s="4"/>
    </row>
    <row r="7" spans="1:9" ht="14.25">
      <c r="A7" s="5"/>
      <c r="B7" s="3"/>
      <c r="C7" s="3"/>
      <c r="D7" s="4"/>
      <c r="E7" s="3"/>
      <c r="F7" s="3"/>
      <c r="G7" s="3"/>
      <c r="H7" s="3"/>
      <c r="I7" s="4"/>
    </row>
    <row r="8" spans="1:9" ht="14.25">
      <c r="A8" s="5"/>
      <c r="B8" s="3"/>
      <c r="C8" s="3"/>
      <c r="D8" s="4"/>
      <c r="E8" s="71" t="s">
        <v>4</v>
      </c>
      <c r="F8" s="67"/>
      <c r="G8" s="67"/>
      <c r="H8" s="67"/>
      <c r="I8" s="68"/>
    </row>
    <row r="9" spans="1:9" ht="14.25">
      <c r="A9" s="6"/>
      <c r="B9" s="7"/>
      <c r="C9" s="7"/>
      <c r="D9" s="8"/>
      <c r="E9" s="7"/>
      <c r="F9" s="7"/>
      <c r="G9" s="7"/>
      <c r="H9" s="7"/>
      <c r="I9" s="8"/>
    </row>
    <row r="10" spans="1:9" ht="14.25">
      <c r="A10" s="9"/>
      <c r="B10" s="9"/>
      <c r="C10" s="9"/>
      <c r="D10" s="9"/>
      <c r="E10" s="9"/>
      <c r="F10" s="9"/>
      <c r="G10" s="9"/>
      <c r="H10" s="9"/>
      <c r="I10" s="9"/>
    </row>
    <row r="11" spans="1:9" ht="15.75">
      <c r="A11" s="72" t="s">
        <v>218</v>
      </c>
      <c r="B11" s="73"/>
      <c r="C11" s="73"/>
      <c r="D11" s="73"/>
      <c r="E11" s="73"/>
      <c r="F11" s="73"/>
      <c r="G11" s="73"/>
      <c r="H11" s="73"/>
      <c r="I11" s="74"/>
    </row>
    <row r="12" spans="1:9" ht="15.75">
      <c r="A12" s="75" t="s">
        <v>5</v>
      </c>
      <c r="B12" s="76"/>
      <c r="C12" s="76"/>
      <c r="D12" s="76"/>
      <c r="E12" s="76"/>
      <c r="F12" s="76"/>
      <c r="G12" s="76"/>
      <c r="H12" s="76"/>
      <c r="I12" s="77"/>
    </row>
    <row r="13" spans="1:9" ht="15.75">
      <c r="A13" s="78" t="s">
        <v>6</v>
      </c>
      <c r="B13" s="76"/>
      <c r="C13" s="76"/>
      <c r="D13" s="76"/>
      <c r="E13" s="76"/>
      <c r="F13" s="76"/>
      <c r="G13" s="76"/>
      <c r="H13" s="76"/>
      <c r="I13" s="77"/>
    </row>
    <row r="14" spans="1:9" ht="21.75" customHeight="1">
      <c r="A14" s="6"/>
      <c r="B14" s="7"/>
      <c r="C14" s="7"/>
      <c r="D14" s="7"/>
      <c r="E14" s="7"/>
      <c r="F14" s="7"/>
      <c r="G14" s="7"/>
      <c r="H14" s="7"/>
      <c r="I14" s="8"/>
    </row>
    <row r="15" spans="1:9" ht="14.25">
      <c r="A15" s="9"/>
      <c r="B15" s="9"/>
      <c r="C15" s="9"/>
      <c r="D15" s="9"/>
      <c r="E15" s="9"/>
      <c r="F15" s="9"/>
      <c r="G15" s="9"/>
      <c r="H15" s="9"/>
      <c r="I15" s="9"/>
    </row>
    <row r="16" spans="1:9" ht="14.25">
      <c r="A16" s="79" t="s">
        <v>7</v>
      </c>
      <c r="B16" s="80"/>
      <c r="C16" s="80"/>
      <c r="D16" s="80"/>
      <c r="E16" s="80"/>
      <c r="F16" s="80"/>
      <c r="G16" s="80"/>
      <c r="H16" s="80"/>
      <c r="I16" s="81"/>
    </row>
    <row r="17" spans="1:9" ht="21">
      <c r="A17" s="10"/>
      <c r="B17" s="11"/>
      <c r="C17" s="12" t="s">
        <v>8</v>
      </c>
      <c r="D17" s="12"/>
      <c r="E17" s="12" t="s">
        <v>9</v>
      </c>
      <c r="F17" s="12" t="s">
        <v>10</v>
      </c>
      <c r="G17" s="12" t="s">
        <v>11</v>
      </c>
      <c r="H17" s="11"/>
      <c r="I17" s="13"/>
    </row>
    <row r="18" spans="1:9" ht="15" thickBot="1">
      <c r="A18" s="5"/>
      <c r="B18" s="3"/>
      <c r="C18" s="14">
        <v>27</v>
      </c>
      <c r="D18" s="15" t="s">
        <v>12</v>
      </c>
      <c r="E18" s="16">
        <f>E54</f>
        <v>101221.31999999999</v>
      </c>
      <c r="F18" s="17">
        <f>F54</f>
        <v>39561869.14000001</v>
      </c>
      <c r="G18" s="17">
        <f>G54</f>
        <v>41385000</v>
      </c>
      <c r="H18" s="3"/>
      <c r="I18" s="4"/>
    </row>
    <row r="19" spans="1:9" ht="15.75" thickBot="1" thickTop="1">
      <c r="A19" s="5"/>
      <c r="B19" s="3"/>
      <c r="C19" s="18">
        <v>38</v>
      </c>
      <c r="D19" s="19" t="s">
        <v>13</v>
      </c>
      <c r="E19" s="20">
        <f>E99</f>
        <v>50750.689999999995</v>
      </c>
      <c r="F19" s="21">
        <f>F99</f>
        <v>52983609.04</v>
      </c>
      <c r="G19" s="21">
        <f>G99</f>
        <v>41385000</v>
      </c>
      <c r="H19" s="3"/>
      <c r="I19" s="4"/>
    </row>
    <row r="20" spans="1:9" ht="15.75" thickBot="1" thickTop="1">
      <c r="A20" s="22"/>
      <c r="B20" s="11"/>
      <c r="C20" s="23">
        <f>SUM(C18:C19)</f>
        <v>65</v>
      </c>
      <c r="D20" s="24" t="s">
        <v>14</v>
      </c>
      <c r="E20" s="25">
        <f>SUM(E18:E19)</f>
        <v>151972.00999999998</v>
      </c>
      <c r="F20" s="26">
        <f>SUM(F18:F19)</f>
        <v>92545478.18</v>
      </c>
      <c r="G20" s="26">
        <f>SUM(G18:G19)</f>
        <v>82770000</v>
      </c>
      <c r="H20" s="11"/>
      <c r="I20" s="27"/>
    </row>
    <row r="21" spans="1:9" ht="15" thickTop="1">
      <c r="A21" s="5"/>
      <c r="B21" s="3"/>
      <c r="C21" s="3"/>
      <c r="D21" s="15" t="s">
        <v>15</v>
      </c>
      <c r="E21" s="28">
        <f>E55+E100</f>
        <v>127957</v>
      </c>
      <c r="F21" s="29"/>
      <c r="G21" s="30"/>
      <c r="H21" s="3"/>
      <c r="I21" s="4"/>
    </row>
    <row r="22" spans="1:9" ht="14.25">
      <c r="A22" s="5"/>
      <c r="B22" s="3"/>
      <c r="C22" s="3"/>
      <c r="D22" s="31" t="s">
        <v>16</v>
      </c>
      <c r="E22" s="28">
        <f>E56+E101</f>
        <v>14101</v>
      </c>
      <c r="F22" s="29"/>
      <c r="G22" s="32"/>
      <c r="H22" s="3"/>
      <c r="I22" s="4"/>
    </row>
    <row r="23" spans="1:9" ht="14.25">
      <c r="A23" s="5"/>
      <c r="B23" s="3"/>
      <c r="C23" s="3"/>
      <c r="D23" s="33" t="s">
        <v>17</v>
      </c>
      <c r="E23" s="28">
        <f>E57+E102</f>
        <v>9914</v>
      </c>
      <c r="F23" s="29"/>
      <c r="G23" s="32"/>
      <c r="H23" s="3"/>
      <c r="I23" s="8"/>
    </row>
    <row r="24" spans="1:9" ht="14.25">
      <c r="A24" s="82"/>
      <c r="B24" s="82"/>
      <c r="C24" s="82"/>
      <c r="D24" s="82"/>
      <c r="E24" s="82"/>
      <c r="F24" s="82"/>
      <c r="G24" s="82"/>
      <c r="H24" s="82"/>
      <c r="I24" s="82"/>
    </row>
    <row r="25" spans="1:9" ht="14.25">
      <c r="A25" s="79" t="s">
        <v>18</v>
      </c>
      <c r="B25" s="83"/>
      <c r="C25" s="83"/>
      <c r="D25" s="83"/>
      <c r="E25" s="83"/>
      <c r="F25" s="83"/>
      <c r="G25" s="83"/>
      <c r="H25" s="83"/>
      <c r="I25" s="84"/>
    </row>
    <row r="26" spans="1:9" ht="21">
      <c r="A26" s="12" t="s">
        <v>19</v>
      </c>
      <c r="B26" s="12" t="s">
        <v>20</v>
      </c>
      <c r="C26" s="12" t="s">
        <v>21</v>
      </c>
      <c r="D26" s="12" t="s">
        <v>22</v>
      </c>
      <c r="E26" s="12" t="s">
        <v>9</v>
      </c>
      <c r="F26" s="12" t="s">
        <v>10</v>
      </c>
      <c r="G26" s="12" t="s">
        <v>11</v>
      </c>
      <c r="H26" s="12" t="s">
        <v>23</v>
      </c>
      <c r="I26" s="12" t="s">
        <v>24</v>
      </c>
    </row>
    <row r="27" spans="1:9" ht="52.5" customHeight="1">
      <c r="A27" s="31">
        <v>1</v>
      </c>
      <c r="B27" s="34" t="s">
        <v>25</v>
      </c>
      <c r="C27" s="34" t="s">
        <v>26</v>
      </c>
      <c r="D27" s="34" t="s">
        <v>27</v>
      </c>
      <c r="E27" s="35">
        <v>788.72</v>
      </c>
      <c r="F27" s="35">
        <v>1472648.6</v>
      </c>
      <c r="G27" s="35">
        <v>1472647</v>
      </c>
      <c r="H27" s="34">
        <v>23.3</v>
      </c>
      <c r="I27" s="36"/>
    </row>
    <row r="28" spans="1:9" ht="44.25" customHeight="1">
      <c r="A28" s="34">
        <v>2</v>
      </c>
      <c r="B28" s="34" t="s">
        <v>28</v>
      </c>
      <c r="C28" s="34" t="s">
        <v>29</v>
      </c>
      <c r="D28" s="34" t="s">
        <v>30</v>
      </c>
      <c r="E28" s="35">
        <v>2531.11</v>
      </c>
      <c r="F28" s="35">
        <v>1069734</v>
      </c>
      <c r="G28" s="35">
        <v>1069734</v>
      </c>
      <c r="H28" s="34">
        <v>22.3</v>
      </c>
      <c r="I28" s="37"/>
    </row>
    <row r="29" spans="1:9" ht="38.25" customHeight="1">
      <c r="A29" s="31">
        <v>3</v>
      </c>
      <c r="B29" s="34" t="s">
        <v>31</v>
      </c>
      <c r="C29" s="34" t="s">
        <v>32</v>
      </c>
      <c r="D29" s="34" t="s">
        <v>33</v>
      </c>
      <c r="E29" s="35">
        <v>4097</v>
      </c>
      <c r="F29" s="35">
        <v>3500000</v>
      </c>
      <c r="G29" s="35">
        <v>3000000</v>
      </c>
      <c r="H29" s="34">
        <v>22.1</v>
      </c>
      <c r="I29" s="37"/>
    </row>
    <row r="30" spans="1:9" ht="39.75" customHeight="1">
      <c r="A30" s="34">
        <v>4</v>
      </c>
      <c r="B30" s="34" t="s">
        <v>34</v>
      </c>
      <c r="C30" s="34" t="s">
        <v>35</v>
      </c>
      <c r="D30" s="34" t="s">
        <v>36</v>
      </c>
      <c r="E30" s="35">
        <v>25575</v>
      </c>
      <c r="F30" s="35">
        <v>2766328.81</v>
      </c>
      <c r="G30" s="35">
        <v>2766328</v>
      </c>
      <c r="H30" s="38">
        <v>22</v>
      </c>
      <c r="I30" s="37"/>
    </row>
    <row r="31" spans="1:9" ht="30.75" customHeight="1">
      <c r="A31" s="31">
        <v>5</v>
      </c>
      <c r="B31" s="34" t="s">
        <v>37</v>
      </c>
      <c r="C31" s="34" t="s">
        <v>38</v>
      </c>
      <c r="D31" s="34" t="s">
        <v>39</v>
      </c>
      <c r="E31" s="35">
        <v>1594</v>
      </c>
      <c r="F31" s="35">
        <v>2509265.28</v>
      </c>
      <c r="G31" s="35">
        <v>2509264</v>
      </c>
      <c r="H31" s="34">
        <v>21.9</v>
      </c>
      <c r="I31" s="37"/>
    </row>
    <row r="32" spans="1:9" ht="31.5" customHeight="1">
      <c r="A32" s="34">
        <v>6</v>
      </c>
      <c r="B32" s="34" t="s">
        <v>40</v>
      </c>
      <c r="C32" s="34" t="s">
        <v>41</v>
      </c>
      <c r="D32" s="34" t="s">
        <v>42</v>
      </c>
      <c r="E32" s="35">
        <v>3225</v>
      </c>
      <c r="F32" s="35">
        <v>1895166.06</v>
      </c>
      <c r="G32" s="35">
        <v>1895165</v>
      </c>
      <c r="H32" s="34">
        <v>21.9</v>
      </c>
      <c r="I32" s="37"/>
    </row>
    <row r="33" spans="1:9" ht="43.5" customHeight="1">
      <c r="A33" s="31">
        <v>7</v>
      </c>
      <c r="B33" s="34" t="s">
        <v>43</v>
      </c>
      <c r="C33" s="34" t="s">
        <v>32</v>
      </c>
      <c r="D33" s="34" t="s">
        <v>44</v>
      </c>
      <c r="E33" s="35">
        <v>4304</v>
      </c>
      <c r="F33" s="35">
        <v>3000000</v>
      </c>
      <c r="G33" s="35">
        <v>3000000</v>
      </c>
      <c r="H33" s="34">
        <v>21.8</v>
      </c>
      <c r="I33" s="37"/>
    </row>
    <row r="34" spans="1:9" ht="40.5" customHeight="1">
      <c r="A34" s="34">
        <v>8</v>
      </c>
      <c r="B34" s="34" t="s">
        <v>45</v>
      </c>
      <c r="C34" s="34" t="s">
        <v>46</v>
      </c>
      <c r="D34" s="34" t="s">
        <v>47</v>
      </c>
      <c r="E34" s="35">
        <v>5630</v>
      </c>
      <c r="F34" s="35">
        <v>1594015.8</v>
      </c>
      <c r="G34" s="35">
        <v>1594015</v>
      </c>
      <c r="H34" s="34">
        <v>21.3</v>
      </c>
      <c r="I34" s="37"/>
    </row>
    <row r="35" spans="1:9" ht="30.75" customHeight="1">
      <c r="A35" s="31">
        <v>9</v>
      </c>
      <c r="B35" s="34" t="s">
        <v>48</v>
      </c>
      <c r="C35" s="34" t="s">
        <v>35</v>
      </c>
      <c r="D35" s="34" t="s">
        <v>49</v>
      </c>
      <c r="E35" s="35">
        <v>6560</v>
      </c>
      <c r="F35" s="35">
        <v>1777736.12</v>
      </c>
      <c r="G35" s="35">
        <v>1777735</v>
      </c>
      <c r="H35" s="34">
        <v>21.1</v>
      </c>
      <c r="I35" s="37"/>
    </row>
    <row r="36" spans="1:9" ht="30" customHeight="1">
      <c r="A36" s="34">
        <v>10</v>
      </c>
      <c r="B36" s="34" t="s">
        <v>50</v>
      </c>
      <c r="C36" s="34" t="s">
        <v>38</v>
      </c>
      <c r="D36" s="34" t="s">
        <v>51</v>
      </c>
      <c r="E36" s="35">
        <v>534.14</v>
      </c>
      <c r="F36" s="35">
        <v>1480513.69</v>
      </c>
      <c r="G36" s="35">
        <v>1480513</v>
      </c>
      <c r="H36" s="34">
        <v>20.9</v>
      </c>
      <c r="I36" s="37"/>
    </row>
    <row r="37" spans="1:9" ht="61.5" customHeight="1">
      <c r="A37" s="31">
        <v>11</v>
      </c>
      <c r="B37" s="34" t="s">
        <v>52</v>
      </c>
      <c r="C37" s="34" t="s">
        <v>26</v>
      </c>
      <c r="D37" s="34" t="s">
        <v>53</v>
      </c>
      <c r="E37" s="35">
        <v>900.26</v>
      </c>
      <c r="F37" s="35" t="s">
        <v>54</v>
      </c>
      <c r="G37" s="35">
        <v>2448037</v>
      </c>
      <c r="H37" s="34">
        <v>20.9</v>
      </c>
      <c r="I37" s="37"/>
    </row>
    <row r="38" spans="1:9" ht="52.5" customHeight="1">
      <c r="A38" s="34">
        <v>12</v>
      </c>
      <c r="B38" s="34" t="s">
        <v>55</v>
      </c>
      <c r="C38" s="34" t="s">
        <v>56</v>
      </c>
      <c r="D38" s="34" t="s">
        <v>57</v>
      </c>
      <c r="E38" s="35">
        <v>2910</v>
      </c>
      <c r="F38" s="35">
        <v>1679186.08</v>
      </c>
      <c r="G38" s="35">
        <v>1679186</v>
      </c>
      <c r="H38" s="34">
        <v>20.9</v>
      </c>
      <c r="I38" s="37"/>
    </row>
    <row r="39" spans="1:9" ht="27.75" customHeight="1">
      <c r="A39" s="31">
        <v>13</v>
      </c>
      <c r="B39" s="34" t="s">
        <v>58</v>
      </c>
      <c r="C39" s="34" t="s">
        <v>29</v>
      </c>
      <c r="D39" s="34" t="s">
        <v>59</v>
      </c>
      <c r="E39" s="35">
        <v>1959.54</v>
      </c>
      <c r="F39" s="35">
        <v>1390669</v>
      </c>
      <c r="G39" s="35">
        <v>1390669</v>
      </c>
      <c r="H39" s="34">
        <v>20.9</v>
      </c>
      <c r="I39" s="37"/>
    </row>
    <row r="40" spans="1:9" ht="49.5" customHeight="1">
      <c r="A40" s="34">
        <v>14</v>
      </c>
      <c r="B40" s="34" t="s">
        <v>60</v>
      </c>
      <c r="C40" s="34" t="s">
        <v>61</v>
      </c>
      <c r="D40" s="34" t="s">
        <v>62</v>
      </c>
      <c r="E40" s="35">
        <v>998.08</v>
      </c>
      <c r="F40" s="35">
        <v>957092</v>
      </c>
      <c r="G40" s="35">
        <v>957092</v>
      </c>
      <c r="H40" s="34">
        <v>20.9</v>
      </c>
      <c r="I40" s="37"/>
    </row>
    <row r="41" spans="1:9" ht="29.25" customHeight="1">
      <c r="A41" s="31">
        <v>15</v>
      </c>
      <c r="B41" s="34" t="s">
        <v>63</v>
      </c>
      <c r="C41" s="34" t="s">
        <v>64</v>
      </c>
      <c r="D41" s="34" t="s">
        <v>65</v>
      </c>
      <c r="E41" s="35">
        <v>905</v>
      </c>
      <c r="F41" s="35">
        <v>497427.39</v>
      </c>
      <c r="G41" s="35">
        <v>497427</v>
      </c>
      <c r="H41" s="34">
        <v>20.8</v>
      </c>
      <c r="I41" s="37"/>
    </row>
    <row r="42" spans="1:9" ht="27" customHeight="1">
      <c r="A42" s="34">
        <v>16</v>
      </c>
      <c r="B42" s="34" t="s">
        <v>66</v>
      </c>
      <c r="C42" s="34" t="s">
        <v>67</v>
      </c>
      <c r="D42" s="34" t="s">
        <v>68</v>
      </c>
      <c r="E42" s="35">
        <v>630</v>
      </c>
      <c r="F42" s="35">
        <v>1906690</v>
      </c>
      <c r="G42" s="35">
        <v>1906690</v>
      </c>
      <c r="H42" s="34">
        <v>20.7</v>
      </c>
      <c r="I42" s="37"/>
    </row>
    <row r="43" spans="1:9" ht="27" customHeight="1">
      <c r="A43" s="31">
        <v>17</v>
      </c>
      <c r="B43" s="34" t="s">
        <v>69</v>
      </c>
      <c r="C43" s="34" t="s">
        <v>70</v>
      </c>
      <c r="D43" s="34" t="s">
        <v>71</v>
      </c>
      <c r="E43" s="35">
        <v>4039</v>
      </c>
      <c r="F43" s="35">
        <v>1223410.14</v>
      </c>
      <c r="G43" s="35">
        <v>1223409</v>
      </c>
      <c r="H43" s="34">
        <v>20.6</v>
      </c>
      <c r="I43" s="37"/>
    </row>
    <row r="44" spans="1:9" ht="41.25" customHeight="1">
      <c r="A44" s="34">
        <v>18</v>
      </c>
      <c r="B44" s="34" t="s">
        <v>72</v>
      </c>
      <c r="C44" s="34" t="s">
        <v>46</v>
      </c>
      <c r="D44" s="34" t="s">
        <v>73</v>
      </c>
      <c r="E44" s="35">
        <v>7218</v>
      </c>
      <c r="F44" s="35">
        <v>1607694.87</v>
      </c>
      <c r="G44" s="35">
        <v>1607693</v>
      </c>
      <c r="H44" s="34">
        <v>20.2</v>
      </c>
      <c r="I44" s="37"/>
    </row>
    <row r="45" spans="1:9" ht="40.5" customHeight="1">
      <c r="A45" s="31">
        <v>19</v>
      </c>
      <c r="B45" s="34" t="s">
        <v>74</v>
      </c>
      <c r="C45" s="34" t="s">
        <v>75</v>
      </c>
      <c r="D45" s="34" t="s">
        <v>76</v>
      </c>
      <c r="E45" s="35">
        <v>5018.7</v>
      </c>
      <c r="F45" s="35">
        <v>1482631.54</v>
      </c>
      <c r="G45" s="35">
        <v>1482631</v>
      </c>
      <c r="H45" s="34">
        <v>20.1</v>
      </c>
      <c r="I45" s="31"/>
    </row>
    <row r="46" spans="1:9" ht="72.75" customHeight="1">
      <c r="A46" s="34">
        <v>20</v>
      </c>
      <c r="B46" s="34" t="s">
        <v>77</v>
      </c>
      <c r="C46" s="34" t="s">
        <v>78</v>
      </c>
      <c r="D46" s="34" t="s">
        <v>79</v>
      </c>
      <c r="E46" s="35">
        <v>890</v>
      </c>
      <c r="F46" s="35">
        <v>524493.63</v>
      </c>
      <c r="G46" s="35">
        <v>524493</v>
      </c>
      <c r="H46" s="34">
        <v>20</v>
      </c>
      <c r="I46" s="31"/>
    </row>
    <row r="47" spans="1:9" ht="39.75" customHeight="1">
      <c r="A47" s="31">
        <v>21</v>
      </c>
      <c r="B47" s="34" t="s">
        <v>80</v>
      </c>
      <c r="C47" s="34" t="s">
        <v>64</v>
      </c>
      <c r="D47" s="34" t="s">
        <v>81</v>
      </c>
      <c r="E47" s="35">
        <v>7375</v>
      </c>
      <c r="F47" s="62">
        <v>1050368</v>
      </c>
      <c r="G47" s="62">
        <v>1050367</v>
      </c>
      <c r="H47" s="34">
        <v>20</v>
      </c>
      <c r="I47" s="39"/>
    </row>
    <row r="48" spans="1:9" s="60" customFormat="1" ht="29.25" customHeight="1">
      <c r="A48" s="31">
        <v>22</v>
      </c>
      <c r="B48" s="48" t="s">
        <v>82</v>
      </c>
      <c r="C48" s="31" t="s">
        <v>70</v>
      </c>
      <c r="D48" s="34" t="s">
        <v>83</v>
      </c>
      <c r="E48" s="35">
        <v>301</v>
      </c>
      <c r="F48" s="61">
        <v>750000</v>
      </c>
      <c r="G48" s="61">
        <v>750000</v>
      </c>
      <c r="H48" s="38">
        <v>19.2</v>
      </c>
      <c r="I48" s="31"/>
    </row>
    <row r="49" spans="1:9" s="60" customFormat="1" ht="28.5" customHeight="1">
      <c r="A49" s="31">
        <v>23</v>
      </c>
      <c r="B49" s="48" t="s">
        <v>84</v>
      </c>
      <c r="C49" s="31" t="s">
        <v>85</v>
      </c>
      <c r="D49" s="34" t="s">
        <v>86</v>
      </c>
      <c r="E49" s="35">
        <v>6080</v>
      </c>
      <c r="F49" s="61">
        <v>617336.85</v>
      </c>
      <c r="G49" s="61">
        <v>617335</v>
      </c>
      <c r="H49" s="38">
        <v>18.9</v>
      </c>
      <c r="I49" s="31"/>
    </row>
    <row r="50" spans="1:9" s="60" customFormat="1" ht="30" customHeight="1">
      <c r="A50" s="31">
        <v>24</v>
      </c>
      <c r="B50" s="48" t="s">
        <v>207</v>
      </c>
      <c r="C50" s="31" t="s">
        <v>210</v>
      </c>
      <c r="D50" s="34" t="s">
        <v>211</v>
      </c>
      <c r="E50" s="35">
        <v>1049</v>
      </c>
      <c r="F50" s="61">
        <v>600000</v>
      </c>
      <c r="G50" s="61">
        <v>600000</v>
      </c>
      <c r="H50" s="38">
        <v>18.6</v>
      </c>
      <c r="I50" s="31"/>
    </row>
    <row r="51" spans="1:9" s="60" customFormat="1" ht="48.75" customHeight="1">
      <c r="A51" s="31">
        <v>25</v>
      </c>
      <c r="B51" s="48" t="s">
        <v>208</v>
      </c>
      <c r="C51" s="31" t="s">
        <v>212</v>
      </c>
      <c r="D51" s="34" t="s">
        <v>213</v>
      </c>
      <c r="E51" s="35">
        <v>3887.48</v>
      </c>
      <c r="F51" s="61">
        <v>2520000</v>
      </c>
      <c r="G51" s="61">
        <v>2520000</v>
      </c>
      <c r="H51" s="38">
        <v>18.5</v>
      </c>
      <c r="I51" s="31"/>
    </row>
    <row r="52" spans="1:9" s="60" customFormat="1" ht="29.25" customHeight="1">
      <c r="A52" s="31">
        <v>26</v>
      </c>
      <c r="B52" s="48" t="s">
        <v>209</v>
      </c>
      <c r="C52" s="31" t="s">
        <v>210</v>
      </c>
      <c r="D52" s="34" t="s">
        <v>214</v>
      </c>
      <c r="E52" s="35">
        <v>1425</v>
      </c>
      <c r="F52" s="61">
        <v>600000</v>
      </c>
      <c r="G52" s="61">
        <v>600000</v>
      </c>
      <c r="H52" s="38">
        <v>18.5</v>
      </c>
      <c r="I52" s="31"/>
    </row>
    <row r="53" spans="1:9" s="60" customFormat="1" ht="29.25" customHeight="1">
      <c r="A53" s="31">
        <v>27</v>
      </c>
      <c r="B53" s="48" t="s">
        <v>221</v>
      </c>
      <c r="C53" s="31" t="s">
        <v>222</v>
      </c>
      <c r="D53" s="34" t="s">
        <v>223</v>
      </c>
      <c r="E53" s="35">
        <v>796.29</v>
      </c>
      <c r="F53" s="61">
        <v>1089461.28</v>
      </c>
      <c r="G53" s="61">
        <v>964570</v>
      </c>
      <c r="H53" s="38">
        <v>18.3</v>
      </c>
      <c r="I53" s="31"/>
    </row>
    <row r="54" spans="1:9" ht="18.75" customHeight="1" thickBot="1">
      <c r="A54" s="5"/>
      <c r="B54" s="3"/>
      <c r="C54" s="40"/>
      <c r="D54" s="41" t="s">
        <v>87</v>
      </c>
      <c r="E54" s="42">
        <f>SUM(E27:E53)</f>
        <v>101221.31999999999</v>
      </c>
      <c r="F54" s="43">
        <f>SUM(F27:F53)</f>
        <v>39561869.14000001</v>
      </c>
      <c r="G54" s="43">
        <f>SUM(G27:G53)</f>
        <v>41385000</v>
      </c>
      <c r="H54" s="44"/>
      <c r="I54" s="4"/>
    </row>
    <row r="55" spans="1:9" ht="15" thickTop="1">
      <c r="A55" s="5"/>
      <c r="B55" s="3"/>
      <c r="C55" s="4"/>
      <c r="D55" s="15" t="s">
        <v>15</v>
      </c>
      <c r="E55" s="28">
        <v>92157</v>
      </c>
      <c r="F55" s="29"/>
      <c r="G55" s="30"/>
      <c r="H55" s="3"/>
      <c r="I55" s="4"/>
    </row>
    <row r="56" spans="1:9" ht="14.25">
      <c r="A56" s="5"/>
      <c r="B56" s="3"/>
      <c r="C56" s="4"/>
      <c r="D56" s="31" t="s">
        <v>16</v>
      </c>
      <c r="E56" s="45">
        <v>4864</v>
      </c>
      <c r="F56" s="32"/>
      <c r="G56" s="46"/>
      <c r="H56" s="3"/>
      <c r="I56" s="4"/>
    </row>
    <row r="57" spans="1:9" ht="14.25">
      <c r="A57" s="6"/>
      <c r="B57" s="3"/>
      <c r="C57" s="4"/>
      <c r="D57" s="33" t="s">
        <v>17</v>
      </c>
      <c r="E57" s="47">
        <v>4200</v>
      </c>
      <c r="F57" s="29"/>
      <c r="G57" s="32"/>
      <c r="H57" s="3"/>
      <c r="I57" s="8"/>
    </row>
    <row r="58" spans="1:9" ht="14.25">
      <c r="A58" s="82"/>
      <c r="B58" s="82"/>
      <c r="C58" s="82"/>
      <c r="D58" s="82"/>
      <c r="E58" s="82"/>
      <c r="F58" s="82"/>
      <c r="G58" s="82"/>
      <c r="H58" s="82"/>
      <c r="I58" s="82"/>
    </row>
    <row r="59" spans="1:9" ht="17.25" customHeight="1">
      <c r="A59" s="79" t="s">
        <v>88</v>
      </c>
      <c r="B59" s="87"/>
      <c r="C59" s="87"/>
      <c r="D59" s="87"/>
      <c r="E59" s="87"/>
      <c r="F59" s="87"/>
      <c r="G59" s="87"/>
      <c r="H59" s="87"/>
      <c r="I59" s="88"/>
    </row>
    <row r="60" spans="1:9" ht="21">
      <c r="A60" s="12" t="s">
        <v>19</v>
      </c>
      <c r="B60" s="12" t="s">
        <v>20</v>
      </c>
      <c r="C60" s="12" t="s">
        <v>21</v>
      </c>
      <c r="D60" s="12" t="s">
        <v>22</v>
      </c>
      <c r="E60" s="12" t="s">
        <v>9</v>
      </c>
      <c r="F60" s="12" t="s">
        <v>10</v>
      </c>
      <c r="G60" s="12" t="s">
        <v>11</v>
      </c>
      <c r="H60" s="12" t="s">
        <v>23</v>
      </c>
      <c r="I60" s="12" t="s">
        <v>24</v>
      </c>
    </row>
    <row r="61" spans="1:9" ht="38.25" customHeight="1">
      <c r="A61" s="34">
        <v>1</v>
      </c>
      <c r="B61" s="34" t="s">
        <v>89</v>
      </c>
      <c r="C61" s="34" t="s">
        <v>90</v>
      </c>
      <c r="D61" s="34" t="s">
        <v>91</v>
      </c>
      <c r="E61" s="35">
        <v>2191.7</v>
      </c>
      <c r="F61" s="48">
        <v>1433686</v>
      </c>
      <c r="G61" s="48">
        <v>1433686</v>
      </c>
      <c r="H61" s="34">
        <v>22.6</v>
      </c>
      <c r="I61" s="49"/>
    </row>
    <row r="62" spans="1:9" ht="21.75" customHeight="1">
      <c r="A62" s="34">
        <v>2</v>
      </c>
      <c r="B62" s="34" t="s">
        <v>92</v>
      </c>
      <c r="C62" s="34" t="s">
        <v>93</v>
      </c>
      <c r="D62" s="34" t="s">
        <v>94</v>
      </c>
      <c r="E62" s="35">
        <v>3257.9</v>
      </c>
      <c r="F62" s="48">
        <v>1511471.47</v>
      </c>
      <c r="G62" s="48">
        <v>1511470</v>
      </c>
      <c r="H62" s="34">
        <v>22.6</v>
      </c>
      <c r="I62" s="49"/>
    </row>
    <row r="63" spans="1:9" ht="67.5">
      <c r="A63" s="34">
        <v>3</v>
      </c>
      <c r="B63" s="34" t="s">
        <v>95</v>
      </c>
      <c r="C63" s="34" t="s">
        <v>96</v>
      </c>
      <c r="D63" s="34" t="s">
        <v>97</v>
      </c>
      <c r="E63" s="35">
        <v>1048.7</v>
      </c>
      <c r="F63" s="35">
        <v>3051713</v>
      </c>
      <c r="G63" s="35">
        <v>3000000</v>
      </c>
      <c r="H63" s="34">
        <v>22.3</v>
      </c>
      <c r="I63" s="49"/>
    </row>
    <row r="64" spans="1:9" ht="27" customHeight="1">
      <c r="A64" s="34">
        <v>4</v>
      </c>
      <c r="B64" s="34" t="s">
        <v>98</v>
      </c>
      <c r="C64" s="34" t="s">
        <v>99</v>
      </c>
      <c r="D64" s="34" t="s">
        <v>100</v>
      </c>
      <c r="E64" s="35">
        <v>3376</v>
      </c>
      <c r="F64" s="48">
        <v>2132628.34</v>
      </c>
      <c r="G64" s="48">
        <v>2132628</v>
      </c>
      <c r="H64" s="34">
        <v>20.8</v>
      </c>
      <c r="I64" s="49"/>
    </row>
    <row r="65" spans="1:9" s="59" customFormat="1" ht="39" customHeight="1">
      <c r="A65" s="34">
        <v>5</v>
      </c>
      <c r="B65" s="34" t="s">
        <v>101</v>
      </c>
      <c r="C65" s="34" t="s">
        <v>102</v>
      </c>
      <c r="D65" s="34" t="s">
        <v>103</v>
      </c>
      <c r="E65" s="35">
        <v>814.12</v>
      </c>
      <c r="F65" s="48">
        <v>849373</v>
      </c>
      <c r="G65" s="48">
        <v>849372</v>
      </c>
      <c r="H65" s="34">
        <v>20.2</v>
      </c>
      <c r="I65" s="49"/>
    </row>
    <row r="66" spans="1:9" s="59" customFormat="1" ht="19.5" customHeight="1">
      <c r="A66" s="34">
        <v>6</v>
      </c>
      <c r="B66" s="34" t="s">
        <v>104</v>
      </c>
      <c r="C66" s="34" t="s">
        <v>105</v>
      </c>
      <c r="D66" s="34" t="s">
        <v>106</v>
      </c>
      <c r="E66" s="35">
        <v>1156.2</v>
      </c>
      <c r="F66" s="48">
        <v>575118.61</v>
      </c>
      <c r="G66" s="48">
        <v>575117</v>
      </c>
      <c r="H66" s="34">
        <v>20.1</v>
      </c>
      <c r="I66" s="49"/>
    </row>
    <row r="67" spans="1:9" s="59" customFormat="1" ht="29.25" customHeight="1">
      <c r="A67" s="34">
        <v>7</v>
      </c>
      <c r="B67" s="34" t="s">
        <v>107</v>
      </c>
      <c r="C67" s="34" t="s">
        <v>108</v>
      </c>
      <c r="D67" s="34" t="s">
        <v>109</v>
      </c>
      <c r="E67" s="35">
        <v>1055.9</v>
      </c>
      <c r="F67" s="35">
        <v>708050</v>
      </c>
      <c r="G67" s="35">
        <v>708049</v>
      </c>
      <c r="H67" s="34">
        <v>19.7</v>
      </c>
      <c r="I67" s="49"/>
    </row>
    <row r="68" spans="1:9" ht="67.5">
      <c r="A68" s="34">
        <v>8</v>
      </c>
      <c r="B68" s="34" t="s">
        <v>110</v>
      </c>
      <c r="C68" s="34" t="s">
        <v>111</v>
      </c>
      <c r="D68" s="34" t="s">
        <v>112</v>
      </c>
      <c r="E68" s="35">
        <v>938.65</v>
      </c>
      <c r="F68" s="35">
        <v>828810.96</v>
      </c>
      <c r="G68" s="35">
        <v>828810</v>
      </c>
      <c r="H68" s="34">
        <v>19.1</v>
      </c>
      <c r="I68" s="49"/>
    </row>
    <row r="69" spans="1:9" s="59" customFormat="1" ht="22.5">
      <c r="A69" s="34">
        <v>9</v>
      </c>
      <c r="B69" s="34" t="s">
        <v>113</v>
      </c>
      <c r="C69" s="34" t="s">
        <v>114</v>
      </c>
      <c r="D69" s="34" t="s">
        <v>115</v>
      </c>
      <c r="E69" s="35">
        <v>2089.92</v>
      </c>
      <c r="F69" s="35">
        <v>1140217.56</v>
      </c>
      <c r="G69" s="35">
        <v>1140217</v>
      </c>
      <c r="H69" s="34">
        <v>18.9</v>
      </c>
      <c r="I69" s="49"/>
    </row>
    <row r="70" spans="1:9" s="59" customFormat="1" ht="38.25" customHeight="1">
      <c r="A70" s="34">
        <v>10</v>
      </c>
      <c r="B70" s="34" t="s">
        <v>116</v>
      </c>
      <c r="C70" s="34" t="s">
        <v>117</v>
      </c>
      <c r="D70" s="34" t="s">
        <v>118</v>
      </c>
      <c r="E70" s="35">
        <v>963</v>
      </c>
      <c r="F70" s="35">
        <v>730253.67</v>
      </c>
      <c r="G70" s="35">
        <v>730253</v>
      </c>
      <c r="H70" s="34">
        <v>18.8</v>
      </c>
      <c r="I70" s="49"/>
    </row>
    <row r="71" spans="1:9" s="65" customFormat="1" ht="26.25" customHeight="1">
      <c r="A71" s="31">
        <v>11</v>
      </c>
      <c r="B71" s="31" t="s">
        <v>119</v>
      </c>
      <c r="C71" s="31" t="s">
        <v>120</v>
      </c>
      <c r="D71" s="31" t="s">
        <v>121</v>
      </c>
      <c r="E71" s="48">
        <v>633</v>
      </c>
      <c r="F71" s="48">
        <v>1785049.07</v>
      </c>
      <c r="G71" s="48">
        <v>1785048</v>
      </c>
      <c r="H71" s="31">
        <v>18.7</v>
      </c>
      <c r="I71" s="64"/>
    </row>
    <row r="72" spans="1:9" ht="30.75" customHeight="1">
      <c r="A72" s="34">
        <v>12</v>
      </c>
      <c r="B72" s="34" t="s">
        <v>122</v>
      </c>
      <c r="C72" s="34" t="s">
        <v>123</v>
      </c>
      <c r="D72" s="34" t="s">
        <v>124</v>
      </c>
      <c r="E72" s="35">
        <v>651</v>
      </c>
      <c r="F72" s="35">
        <v>859190.1</v>
      </c>
      <c r="G72" s="35">
        <v>859189</v>
      </c>
      <c r="H72" s="34">
        <v>18.6</v>
      </c>
      <c r="I72" s="49"/>
    </row>
    <row r="73" spans="1:9" ht="50.25" customHeight="1">
      <c r="A73" s="34">
        <v>13</v>
      </c>
      <c r="B73" s="34" t="s">
        <v>125</v>
      </c>
      <c r="C73" s="34" t="s">
        <v>126</v>
      </c>
      <c r="D73" s="34" t="s">
        <v>127</v>
      </c>
      <c r="E73" s="35">
        <v>738</v>
      </c>
      <c r="F73" s="35">
        <v>1267970</v>
      </c>
      <c r="G73" s="35">
        <v>1267000</v>
      </c>
      <c r="H73" s="34">
        <v>18.4</v>
      </c>
      <c r="I73" s="49"/>
    </row>
    <row r="74" spans="1:9" s="65" customFormat="1" ht="17.25" customHeight="1">
      <c r="A74" s="31">
        <v>14</v>
      </c>
      <c r="B74" s="31" t="s">
        <v>128</v>
      </c>
      <c r="C74" s="31" t="s">
        <v>129</v>
      </c>
      <c r="D74" s="31" t="s">
        <v>130</v>
      </c>
      <c r="E74" s="48">
        <v>2969</v>
      </c>
      <c r="F74" s="48">
        <v>1443125.6</v>
      </c>
      <c r="G74" s="48">
        <v>1443125</v>
      </c>
      <c r="H74" s="31">
        <v>18.1</v>
      </c>
      <c r="I74" s="64"/>
    </row>
    <row r="75" spans="1:9" s="59" customFormat="1" ht="72" customHeight="1">
      <c r="A75" s="34">
        <v>15</v>
      </c>
      <c r="B75" s="34" t="s">
        <v>131</v>
      </c>
      <c r="C75" s="34" t="s">
        <v>132</v>
      </c>
      <c r="D75" s="31" t="s">
        <v>225</v>
      </c>
      <c r="E75" s="35">
        <v>900</v>
      </c>
      <c r="F75" s="35">
        <v>606252</v>
      </c>
      <c r="G75" s="35">
        <v>606252</v>
      </c>
      <c r="H75" s="34">
        <v>17.9</v>
      </c>
      <c r="I75" s="49"/>
    </row>
    <row r="76" spans="1:9" ht="18" customHeight="1">
      <c r="A76" s="34">
        <v>16</v>
      </c>
      <c r="B76" s="34" t="s">
        <v>133</v>
      </c>
      <c r="C76" s="34" t="s">
        <v>134</v>
      </c>
      <c r="D76" s="34" t="s">
        <v>135</v>
      </c>
      <c r="E76" s="35">
        <v>846</v>
      </c>
      <c r="F76" s="48">
        <v>240764.21</v>
      </c>
      <c r="G76" s="48">
        <v>240764</v>
      </c>
      <c r="H76" s="34">
        <v>17.7</v>
      </c>
      <c r="I76" s="49"/>
    </row>
    <row r="77" spans="1:9" ht="18.75" customHeight="1">
      <c r="A77" s="34">
        <v>17</v>
      </c>
      <c r="B77" s="34" t="s">
        <v>136</v>
      </c>
      <c r="C77" s="34" t="s">
        <v>137</v>
      </c>
      <c r="D77" s="34" t="s">
        <v>138</v>
      </c>
      <c r="E77" s="35">
        <v>794</v>
      </c>
      <c r="F77" s="35">
        <v>2334990</v>
      </c>
      <c r="G77" s="48">
        <v>1884958</v>
      </c>
      <c r="H77" s="34">
        <v>17.4</v>
      </c>
      <c r="I77" s="49"/>
    </row>
    <row r="78" spans="1:9" s="59" customFormat="1" ht="14.25">
      <c r="A78" s="34">
        <v>18</v>
      </c>
      <c r="B78" s="34" t="s">
        <v>139</v>
      </c>
      <c r="C78" s="34" t="s">
        <v>140</v>
      </c>
      <c r="D78" s="34" t="s">
        <v>141</v>
      </c>
      <c r="E78" s="35">
        <v>3614</v>
      </c>
      <c r="F78" s="35">
        <v>884166.33</v>
      </c>
      <c r="G78" s="35">
        <v>883811</v>
      </c>
      <c r="H78" s="34">
        <v>17.4</v>
      </c>
      <c r="I78" s="49"/>
    </row>
    <row r="79" spans="1:9" ht="38.25" customHeight="1">
      <c r="A79" s="34">
        <v>19</v>
      </c>
      <c r="B79" s="34" t="s">
        <v>142</v>
      </c>
      <c r="C79" s="34" t="s">
        <v>143</v>
      </c>
      <c r="D79" s="34" t="s">
        <v>144</v>
      </c>
      <c r="E79" s="35">
        <v>637</v>
      </c>
      <c r="F79" s="48">
        <v>634697.12</v>
      </c>
      <c r="G79" s="48">
        <v>634696</v>
      </c>
      <c r="H79" s="34">
        <v>17.3</v>
      </c>
      <c r="I79" s="49"/>
    </row>
    <row r="80" spans="1:9" ht="33.75">
      <c r="A80" s="34">
        <v>20</v>
      </c>
      <c r="B80" s="34" t="s">
        <v>145</v>
      </c>
      <c r="C80" s="34" t="s">
        <v>146</v>
      </c>
      <c r="D80" s="34" t="s">
        <v>147</v>
      </c>
      <c r="E80" s="35">
        <v>972.6</v>
      </c>
      <c r="F80" s="48">
        <v>12233920</v>
      </c>
      <c r="G80" s="48">
        <v>3000000</v>
      </c>
      <c r="H80" s="34">
        <v>17.2</v>
      </c>
      <c r="I80" s="49"/>
    </row>
    <row r="81" spans="1:9" ht="22.5">
      <c r="A81" s="34">
        <v>21</v>
      </c>
      <c r="B81" s="34" t="s">
        <v>148</v>
      </c>
      <c r="C81" s="34" t="s">
        <v>149</v>
      </c>
      <c r="D81" s="34" t="s">
        <v>150</v>
      </c>
      <c r="E81" s="35">
        <v>1000</v>
      </c>
      <c r="F81" s="48">
        <v>199500</v>
      </c>
      <c r="G81" s="48">
        <v>199500</v>
      </c>
      <c r="H81" s="34">
        <v>17.2</v>
      </c>
      <c r="I81" s="49"/>
    </row>
    <row r="82" spans="1:9" ht="22.5">
      <c r="A82" s="34">
        <v>22</v>
      </c>
      <c r="B82" s="34" t="s">
        <v>151</v>
      </c>
      <c r="C82" s="34" t="s">
        <v>152</v>
      </c>
      <c r="D82" s="34" t="s">
        <v>153</v>
      </c>
      <c r="E82" s="35">
        <v>1511.04</v>
      </c>
      <c r="F82" s="48">
        <v>1408469.4</v>
      </c>
      <c r="G82" s="48">
        <v>1408469</v>
      </c>
      <c r="H82" s="34">
        <v>17.1</v>
      </c>
      <c r="I82" s="49"/>
    </row>
    <row r="83" spans="1:9" ht="50.25" customHeight="1">
      <c r="A83" s="34">
        <v>23</v>
      </c>
      <c r="B83" s="34" t="s">
        <v>154</v>
      </c>
      <c r="C83" s="34" t="s">
        <v>155</v>
      </c>
      <c r="D83" s="34" t="s">
        <v>156</v>
      </c>
      <c r="E83" s="35">
        <v>1857.65</v>
      </c>
      <c r="F83" s="48">
        <v>995264.15</v>
      </c>
      <c r="G83" s="48">
        <v>995264</v>
      </c>
      <c r="H83" s="34">
        <v>16.7</v>
      </c>
      <c r="I83" s="49"/>
    </row>
    <row r="84" spans="1:9" ht="27.75" customHeight="1">
      <c r="A84" s="34">
        <v>24</v>
      </c>
      <c r="B84" s="34" t="s">
        <v>157</v>
      </c>
      <c r="C84" s="34" t="s">
        <v>158</v>
      </c>
      <c r="D84" s="34" t="s">
        <v>159</v>
      </c>
      <c r="E84" s="35">
        <v>2290.26</v>
      </c>
      <c r="F84" s="48">
        <v>4861598.28</v>
      </c>
      <c r="G84" s="48">
        <v>3000000</v>
      </c>
      <c r="H84" s="34">
        <v>16.6</v>
      </c>
      <c r="I84" s="49"/>
    </row>
    <row r="85" spans="1:9" ht="27.75" customHeight="1">
      <c r="A85" s="34">
        <v>25</v>
      </c>
      <c r="B85" s="34" t="s">
        <v>160</v>
      </c>
      <c r="C85" s="34" t="s">
        <v>161</v>
      </c>
      <c r="D85" s="34" t="s">
        <v>162</v>
      </c>
      <c r="E85" s="35">
        <v>873.43</v>
      </c>
      <c r="F85" s="48">
        <v>659704.39</v>
      </c>
      <c r="G85" s="48">
        <v>659703</v>
      </c>
      <c r="H85" s="34">
        <v>16.5</v>
      </c>
      <c r="I85" s="49"/>
    </row>
    <row r="86" spans="1:9" ht="22.5">
      <c r="A86" s="34">
        <v>26</v>
      </c>
      <c r="B86" s="34" t="s">
        <v>163</v>
      </c>
      <c r="C86" s="34" t="s">
        <v>164</v>
      </c>
      <c r="D86" s="34" t="s">
        <v>165</v>
      </c>
      <c r="E86" s="35">
        <v>630</v>
      </c>
      <c r="F86" s="48">
        <v>1112508.34</v>
      </c>
      <c r="G86" s="48">
        <v>1112508</v>
      </c>
      <c r="H86" s="34">
        <v>16.5</v>
      </c>
      <c r="I86" s="34"/>
    </row>
    <row r="87" spans="1:9" ht="14.25">
      <c r="A87" s="34">
        <v>27</v>
      </c>
      <c r="B87" s="34" t="s">
        <v>166</v>
      </c>
      <c r="C87" s="34" t="s">
        <v>167</v>
      </c>
      <c r="D87" s="34" t="s">
        <v>168</v>
      </c>
      <c r="E87" s="35">
        <v>663.45</v>
      </c>
      <c r="F87" s="35">
        <v>564605</v>
      </c>
      <c r="G87" s="48">
        <v>564604</v>
      </c>
      <c r="H87" s="34">
        <v>16.5</v>
      </c>
      <c r="I87" s="34"/>
    </row>
    <row r="88" spans="1:9" ht="27.75" customHeight="1">
      <c r="A88" s="34">
        <v>28</v>
      </c>
      <c r="B88" s="34" t="s">
        <v>169</v>
      </c>
      <c r="C88" s="34" t="s">
        <v>170</v>
      </c>
      <c r="D88" s="34" t="s">
        <v>171</v>
      </c>
      <c r="E88" s="35">
        <v>1420</v>
      </c>
      <c r="F88" s="35">
        <v>398590.8</v>
      </c>
      <c r="G88" s="48">
        <v>398590</v>
      </c>
      <c r="H88" s="34">
        <v>16.5</v>
      </c>
      <c r="I88" s="34"/>
    </row>
    <row r="89" spans="1:9" ht="28.5" customHeight="1">
      <c r="A89" s="34">
        <v>29</v>
      </c>
      <c r="B89" s="34" t="s">
        <v>172</v>
      </c>
      <c r="C89" s="34" t="s">
        <v>173</v>
      </c>
      <c r="D89" s="34" t="s">
        <v>174</v>
      </c>
      <c r="E89" s="35">
        <v>5080</v>
      </c>
      <c r="F89" s="35">
        <v>691407.23</v>
      </c>
      <c r="G89" s="48">
        <v>691407</v>
      </c>
      <c r="H89" s="34">
        <v>16.3</v>
      </c>
      <c r="I89" s="34"/>
    </row>
    <row r="90" spans="1:9" ht="27" customHeight="1">
      <c r="A90" s="34">
        <v>30</v>
      </c>
      <c r="B90" s="34" t="s">
        <v>175</v>
      </c>
      <c r="C90" s="34" t="s">
        <v>176</v>
      </c>
      <c r="D90" s="34" t="s">
        <v>177</v>
      </c>
      <c r="E90" s="35">
        <v>331.32</v>
      </c>
      <c r="F90" s="35">
        <v>275900.73</v>
      </c>
      <c r="G90" s="48">
        <v>275900</v>
      </c>
      <c r="H90" s="34">
        <v>16.2</v>
      </c>
      <c r="I90" s="34"/>
    </row>
    <row r="91" spans="1:9" s="59" customFormat="1" ht="29.25" customHeight="1">
      <c r="A91" s="34">
        <v>31</v>
      </c>
      <c r="B91" s="34" t="s">
        <v>178</v>
      </c>
      <c r="C91" s="34" t="s">
        <v>179</v>
      </c>
      <c r="D91" s="34" t="s">
        <v>180</v>
      </c>
      <c r="E91" s="35">
        <v>1855</v>
      </c>
      <c r="F91" s="35">
        <v>373902</v>
      </c>
      <c r="G91" s="35">
        <v>373902</v>
      </c>
      <c r="H91" s="34">
        <v>15.7</v>
      </c>
      <c r="I91" s="34"/>
    </row>
    <row r="92" spans="1:9" s="59" customFormat="1" ht="39.75" customHeight="1">
      <c r="A92" s="34">
        <v>32</v>
      </c>
      <c r="B92" s="34" t="s">
        <v>181</v>
      </c>
      <c r="C92" s="34" t="s">
        <v>182</v>
      </c>
      <c r="D92" s="34" t="s">
        <v>183</v>
      </c>
      <c r="E92" s="35">
        <v>839.4</v>
      </c>
      <c r="F92" s="35">
        <v>1062103</v>
      </c>
      <c r="G92" s="35">
        <v>1062102</v>
      </c>
      <c r="H92" s="34">
        <v>15.4</v>
      </c>
      <c r="I92" s="34"/>
    </row>
    <row r="93" spans="1:9" s="60" customFormat="1" ht="27" customHeight="1">
      <c r="A93" s="34">
        <v>33</v>
      </c>
      <c r="B93" s="34" t="s">
        <v>184</v>
      </c>
      <c r="C93" s="31" t="s">
        <v>185</v>
      </c>
      <c r="D93" s="34" t="s">
        <v>186</v>
      </c>
      <c r="E93" s="35">
        <v>622</v>
      </c>
      <c r="F93" s="35">
        <v>1053635.63</v>
      </c>
      <c r="G93" s="35">
        <v>1053635</v>
      </c>
      <c r="H93" s="34">
        <v>15.2</v>
      </c>
      <c r="I93" s="34"/>
    </row>
    <row r="94" spans="1:9" s="60" customFormat="1" ht="22.5">
      <c r="A94" s="34">
        <v>34</v>
      </c>
      <c r="B94" s="34" t="s">
        <v>187</v>
      </c>
      <c r="C94" s="31" t="s">
        <v>188</v>
      </c>
      <c r="D94" s="34" t="s">
        <v>189</v>
      </c>
      <c r="E94" s="35">
        <v>572.45</v>
      </c>
      <c r="F94" s="35">
        <v>1302561.72</v>
      </c>
      <c r="G94" s="35">
        <v>1302561</v>
      </c>
      <c r="H94" s="34">
        <v>14.8</v>
      </c>
      <c r="I94" s="34"/>
    </row>
    <row r="95" spans="1:9" s="60" customFormat="1" ht="22.5">
      <c r="A95" s="34">
        <v>35</v>
      </c>
      <c r="B95" s="34" t="s">
        <v>190</v>
      </c>
      <c r="C95" s="31" t="s">
        <v>191</v>
      </c>
      <c r="D95" s="34" t="s">
        <v>192</v>
      </c>
      <c r="E95" s="35">
        <v>210</v>
      </c>
      <c r="F95" s="35">
        <v>200000</v>
      </c>
      <c r="G95" s="35">
        <v>200000</v>
      </c>
      <c r="H95" s="34">
        <v>14.8</v>
      </c>
      <c r="I95" s="34"/>
    </row>
    <row r="96" spans="1:9" s="60" customFormat="1" ht="28.5" customHeight="1">
      <c r="A96" s="34">
        <v>36</v>
      </c>
      <c r="B96" s="34" t="s">
        <v>193</v>
      </c>
      <c r="C96" s="31" t="s">
        <v>194</v>
      </c>
      <c r="D96" s="34" t="s">
        <v>195</v>
      </c>
      <c r="E96" s="35">
        <v>325</v>
      </c>
      <c r="F96" s="35">
        <v>397407.07</v>
      </c>
      <c r="G96" s="35">
        <v>397407</v>
      </c>
      <c r="H96" s="34">
        <v>14.2</v>
      </c>
      <c r="I96" s="34"/>
    </row>
    <row r="97" spans="1:9" s="60" customFormat="1" ht="28.5" customHeight="1">
      <c r="A97" s="34">
        <v>37</v>
      </c>
      <c r="B97" s="34" t="s">
        <v>215</v>
      </c>
      <c r="C97" s="31" t="s">
        <v>216</v>
      </c>
      <c r="D97" s="34" t="s">
        <v>217</v>
      </c>
      <c r="E97" s="35">
        <v>388</v>
      </c>
      <c r="F97" s="35">
        <v>100599.73</v>
      </c>
      <c r="G97" s="35">
        <v>100599</v>
      </c>
      <c r="H97" s="63">
        <v>14.2</v>
      </c>
      <c r="I97" s="34"/>
    </row>
    <row r="98" spans="1:9" s="60" customFormat="1" ht="28.5" customHeight="1">
      <c r="A98" s="34">
        <v>38</v>
      </c>
      <c r="B98" s="34" t="s">
        <v>219</v>
      </c>
      <c r="C98" s="31" t="s">
        <v>220</v>
      </c>
      <c r="D98" s="34" t="s">
        <v>224</v>
      </c>
      <c r="E98" s="35">
        <v>635</v>
      </c>
      <c r="F98" s="35">
        <v>2074404.53</v>
      </c>
      <c r="G98" s="35">
        <v>2074404</v>
      </c>
      <c r="H98" s="34">
        <v>13.7</v>
      </c>
      <c r="I98" s="34"/>
    </row>
    <row r="99" spans="1:9" ht="15" thickBot="1">
      <c r="A99" s="5"/>
      <c r="B99" s="3"/>
      <c r="C99" s="40"/>
      <c r="D99" s="41" t="s">
        <v>196</v>
      </c>
      <c r="E99" s="42">
        <f>SUM(E61:E98)</f>
        <v>50750.689999999995</v>
      </c>
      <c r="F99" s="43">
        <f>SUM(F61:F98)</f>
        <v>52983609.04</v>
      </c>
      <c r="G99" s="43">
        <f>SUM(G61:G98)</f>
        <v>41385000</v>
      </c>
      <c r="H99" s="44"/>
      <c r="I99" s="4"/>
    </row>
    <row r="100" spans="1:9" s="59" customFormat="1" ht="15" thickTop="1">
      <c r="A100" s="5"/>
      <c r="B100" s="3"/>
      <c r="C100" s="4"/>
      <c r="D100" s="15" t="s">
        <v>15</v>
      </c>
      <c r="E100" s="28">
        <v>35800</v>
      </c>
      <c r="F100" s="29"/>
      <c r="G100" s="30"/>
      <c r="H100" s="3"/>
      <c r="I100" s="4"/>
    </row>
    <row r="101" spans="1:9" s="59" customFormat="1" ht="14.25">
      <c r="A101" s="5"/>
      <c r="B101" s="3"/>
      <c r="C101" s="4"/>
      <c r="D101" s="31" t="s">
        <v>16</v>
      </c>
      <c r="E101" s="45">
        <v>9237</v>
      </c>
      <c r="F101" s="29"/>
      <c r="G101" s="32"/>
      <c r="H101" s="3"/>
      <c r="I101" s="4"/>
    </row>
    <row r="102" spans="1:9" ht="14.25">
      <c r="A102" s="5"/>
      <c r="B102" s="3"/>
      <c r="C102" s="4"/>
      <c r="D102" s="33" t="s">
        <v>17</v>
      </c>
      <c r="E102" s="47">
        <v>5714</v>
      </c>
      <c r="F102" s="29"/>
      <c r="G102" s="32"/>
      <c r="H102" s="3"/>
      <c r="I102" s="4"/>
    </row>
    <row r="103" spans="1:9" ht="14.25">
      <c r="A103" s="50"/>
      <c r="B103" s="50"/>
      <c r="C103" s="50"/>
      <c r="D103" s="50"/>
      <c r="E103" s="50"/>
      <c r="F103" s="50"/>
      <c r="G103" s="50"/>
      <c r="H103" s="50"/>
      <c r="I103" s="50"/>
    </row>
    <row r="104" spans="1:9" ht="14.25">
      <c r="A104" s="51"/>
      <c r="B104" s="52"/>
      <c r="C104" s="52"/>
      <c r="D104" s="52"/>
      <c r="E104" s="89" t="s">
        <v>197</v>
      </c>
      <c r="F104" s="90"/>
      <c r="G104" s="90"/>
      <c r="H104" s="90"/>
      <c r="I104" s="91"/>
    </row>
    <row r="105" spans="1:9" ht="14.25">
      <c r="A105" s="5"/>
      <c r="B105" s="3"/>
      <c r="C105" s="3"/>
      <c r="D105" s="3"/>
      <c r="E105" s="3"/>
      <c r="F105" s="3"/>
      <c r="G105" s="3"/>
      <c r="H105" s="3"/>
      <c r="I105" s="4"/>
    </row>
    <row r="106" spans="1:9" ht="15">
      <c r="A106" s="5"/>
      <c r="B106" s="3"/>
      <c r="C106" s="3"/>
      <c r="D106" s="3"/>
      <c r="E106" s="71" t="s">
        <v>198</v>
      </c>
      <c r="F106" s="71"/>
      <c r="G106" s="71"/>
      <c r="H106" s="71"/>
      <c r="I106" s="92"/>
    </row>
    <row r="107" spans="1:9" ht="14.25">
      <c r="A107" s="5"/>
      <c r="B107" s="3"/>
      <c r="C107" s="3"/>
      <c r="D107" s="3"/>
      <c r="E107" s="3"/>
      <c r="F107" s="3"/>
      <c r="G107" s="3"/>
      <c r="H107" s="3"/>
      <c r="I107" s="4"/>
    </row>
    <row r="108" spans="1:9" ht="14.25">
      <c r="A108" s="5"/>
      <c r="B108" s="3"/>
      <c r="C108" s="3"/>
      <c r="D108" s="3"/>
      <c r="E108" s="3"/>
      <c r="F108" s="3"/>
      <c r="G108" s="3"/>
      <c r="H108" s="3"/>
      <c r="I108" s="4"/>
    </row>
    <row r="109" spans="1:9" ht="14.25">
      <c r="A109" s="53"/>
      <c r="B109" s="1"/>
      <c r="C109" s="2"/>
      <c r="D109" s="1"/>
      <c r="E109" s="1"/>
      <c r="F109" s="1"/>
      <c r="G109" s="1"/>
      <c r="H109" s="1"/>
      <c r="I109" s="54"/>
    </row>
    <row r="110" spans="1:9" ht="14.25">
      <c r="A110" s="93" t="s">
        <v>199</v>
      </c>
      <c r="B110" s="94"/>
      <c r="C110" s="94"/>
      <c r="D110" s="55"/>
      <c r="E110" s="55"/>
      <c r="F110" s="55"/>
      <c r="G110" s="55"/>
      <c r="H110" s="55"/>
      <c r="I110" s="55"/>
    </row>
    <row r="111" spans="1:9" ht="14.25">
      <c r="A111" s="85" t="s">
        <v>200</v>
      </c>
      <c r="B111" s="86"/>
      <c r="C111" s="86"/>
      <c r="D111" s="56" t="s">
        <v>201</v>
      </c>
      <c r="E111" s="95" t="s">
        <v>202</v>
      </c>
      <c r="F111" s="95"/>
      <c r="G111" s="95"/>
      <c r="H111" s="95"/>
      <c r="I111" s="56"/>
    </row>
    <row r="112" spans="1:9" ht="14.25">
      <c r="A112" s="85" t="s">
        <v>203</v>
      </c>
      <c r="B112" s="86"/>
      <c r="C112" s="86"/>
      <c r="D112" s="56" t="s">
        <v>204</v>
      </c>
      <c r="E112" s="56"/>
      <c r="F112" s="56"/>
      <c r="G112" s="56"/>
      <c r="H112" s="56"/>
      <c r="I112" s="56"/>
    </row>
    <row r="113" spans="1:9" ht="14.25">
      <c r="A113" s="85" t="s">
        <v>205</v>
      </c>
      <c r="B113" s="86"/>
      <c r="C113" s="86"/>
      <c r="D113" s="57" t="s">
        <v>206</v>
      </c>
      <c r="E113" s="56"/>
      <c r="F113" s="56"/>
      <c r="G113" s="56"/>
      <c r="H113" s="56"/>
      <c r="I113" s="56"/>
    </row>
    <row r="114" spans="1:9" ht="14.25">
      <c r="A114" s="56"/>
      <c r="B114" s="56"/>
      <c r="C114" s="58"/>
      <c r="D114" s="56"/>
      <c r="E114" s="56"/>
      <c r="F114" s="56"/>
      <c r="G114" s="56"/>
      <c r="H114" s="56"/>
      <c r="I114" s="56"/>
    </row>
  </sheetData>
  <sheetProtection/>
  <mergeCells count="20">
    <mergeCell ref="A112:C112"/>
    <mergeCell ref="A113:C113"/>
    <mergeCell ref="A59:I59"/>
    <mergeCell ref="E104:I104"/>
    <mergeCell ref="E106:I106"/>
    <mergeCell ref="A110:C110"/>
    <mergeCell ref="A111:C111"/>
    <mergeCell ref="E111:H111"/>
    <mergeCell ref="A12:I12"/>
    <mergeCell ref="A13:I13"/>
    <mergeCell ref="A16:I16"/>
    <mergeCell ref="A24:I24"/>
    <mergeCell ref="A25:I25"/>
    <mergeCell ref="A58:I58"/>
    <mergeCell ref="A2:D2"/>
    <mergeCell ref="A3:D3"/>
    <mergeCell ref="E3:I3"/>
    <mergeCell ref="E5:I5"/>
    <mergeCell ref="E8:I8"/>
    <mergeCell ref="A11:I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2015-08-26T10:41:03Z</cp:lastPrinted>
  <dcterms:created xsi:type="dcterms:W3CDTF">2015-07-28T09:18:38Z</dcterms:created>
  <dcterms:modified xsi:type="dcterms:W3CDTF">2015-09-15T06:12:45Z</dcterms:modified>
  <cp:category/>
  <cp:version/>
  <cp:contentType/>
  <cp:contentStatus/>
</cp:coreProperties>
</file>