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wyniki MALUCH\na stronę www\"/>
    </mc:Choice>
  </mc:AlternateContent>
  <bookViews>
    <workbookView xWindow="0" yWindow="0" windowWidth="28800" windowHeight="12435"/>
  </bookViews>
  <sheets>
    <sheet name="moduł 3" sheetId="1" r:id="rId1"/>
  </sheets>
  <definedNames>
    <definedName name="_xlnm.Print_Area" localSheetId="0">'moduł 3'!$A$1:$Y$14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S11" i="1"/>
  <c r="U11" i="1"/>
  <c r="W11" i="1"/>
  <c r="X11" i="1"/>
  <c r="W10" i="1"/>
  <c r="X10" i="1"/>
  <c r="W9" i="1"/>
  <c r="X9" i="1"/>
  <c r="K9" i="1" l="1"/>
  <c r="O9" i="1"/>
  <c r="P9" i="1" s="1"/>
  <c r="O10" i="1"/>
  <c r="K10" i="1"/>
  <c r="P10" i="1" s="1"/>
</calcChain>
</file>

<file path=xl/sharedStrings.xml><?xml version="1.0" encoding="utf-8"?>
<sst xmlns="http://schemas.openxmlformats.org/spreadsheetml/2006/main" count="43" uniqueCount="28">
  <si>
    <t>Lp. instytucji</t>
  </si>
  <si>
    <t>Lp. podmiotów</t>
  </si>
  <si>
    <t>Gmina</t>
  </si>
  <si>
    <r>
      <t xml:space="preserve">Rodzaj instytucji
</t>
    </r>
    <r>
      <rPr>
        <b/>
        <sz val="8"/>
        <rFont val="Arial"/>
        <family val="2"/>
        <charset val="238"/>
      </rPr>
      <t>ż -żłobek
k - klub dziecięcy
d - dzienny opiekun</t>
    </r>
  </si>
  <si>
    <t>Liczba dzieci</t>
  </si>
  <si>
    <t>Poznań</t>
  </si>
  <si>
    <t>Resortowy program rozwoju instytucji opieki nad dziećmi w wieku do lat 3 "MALUCH plus 2017" (moduł 3)</t>
  </si>
  <si>
    <t>ż</t>
  </si>
  <si>
    <t>Uniwersytet Medyczny im. Karola Marcinkowskiego
ul. Fredry 10
61-701 Poznań</t>
  </si>
  <si>
    <t>żłobek Świederkowo Maciej Świderek
ul. Jawornicka 14a
60-161 Poznań</t>
  </si>
  <si>
    <t>żłobek Cytryna 
ul. Słoneczna 19
Poznań</t>
  </si>
  <si>
    <t>Dotacja - tworzenie miejsc</t>
  </si>
  <si>
    <t>Na 1 miejsce (zł)</t>
  </si>
  <si>
    <t>Suma (zł)</t>
  </si>
  <si>
    <t>Dotacja - funkcjonowanie miejsc</t>
  </si>
  <si>
    <t>okres dofinansowania</t>
  </si>
  <si>
    <t>liczba dzieci</t>
  </si>
  <si>
    <t>dotacja na 1 dziecko miesięcznie</t>
  </si>
  <si>
    <t>Suma</t>
  </si>
  <si>
    <t>żłobek Świderkowo 
ul. Jawornicka 14A
Poznań</t>
  </si>
  <si>
    <t>Uczelnia, której dotyczy</t>
  </si>
  <si>
    <t>Podmiot</t>
  </si>
  <si>
    <t>Instytucja</t>
  </si>
  <si>
    <t>Kwota zapotrzebowania</t>
  </si>
  <si>
    <t>Suma dla województwa:</t>
  </si>
  <si>
    <t>x</t>
  </si>
  <si>
    <t>Lista podmiotów zakwalifikowanych do dofinansowania</t>
  </si>
  <si>
    <t>Przyznana kwota dotacji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</si>
</sst>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5" fillId="0" borderId="4" xfId="2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0" xfId="2" applyFont="1" applyFill="1" applyBorder="1" applyAlignment="1">
      <alignment horizontal="left" vertical="center" wrapText="1"/>
    </xf>
    <xf numFmtId="0" fontId="6" fillId="0" borderId="13" xfId="2" applyFont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13" xfId="2" applyFont="1" applyBorder="1" applyAlignment="1">
      <alignment horizontal="center" vertical="center" textRotation="90" wrapText="1"/>
    </xf>
    <xf numFmtId="0" fontId="6" fillId="0" borderId="13" xfId="3" applyFont="1" applyFill="1" applyBorder="1" applyAlignment="1">
      <alignment horizontal="center" vertical="center" textRotation="90"/>
    </xf>
    <xf numFmtId="0" fontId="6" fillId="0" borderId="10" xfId="2" applyFont="1" applyBorder="1" applyAlignment="1">
      <alignment horizontal="center" vertical="center" textRotation="90" wrapText="1"/>
    </xf>
    <xf numFmtId="3" fontId="9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14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164" fontId="11" fillId="4" borderId="8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textRotation="90" wrapText="1"/>
    </xf>
    <xf numFmtId="0" fontId="6" fillId="4" borderId="11" xfId="1" applyFont="1" applyFill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2" fillId="0" borderId="0" xfId="1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 textRotation="90" wrapText="1"/>
    </xf>
    <xf numFmtId="0" fontId="6" fillId="3" borderId="11" xfId="1" applyFont="1" applyFill="1" applyBorder="1" applyAlignment="1">
      <alignment horizontal="center" vertical="center" textRotation="90" wrapText="1"/>
    </xf>
    <xf numFmtId="0" fontId="6" fillId="0" borderId="3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3" fillId="0" borderId="7" xfId="2" applyBorder="1" applyAlignment="1">
      <alignment horizontal="center" vertical="center" textRotation="90"/>
    </xf>
    <xf numFmtId="0" fontId="3" fillId="0" borderId="9" xfId="2" applyBorder="1" applyAlignment="1">
      <alignment horizontal="center" vertical="center" textRotation="90"/>
    </xf>
    <xf numFmtId="0" fontId="5" fillId="0" borderId="2" xfId="1" applyFont="1" applyBorder="1" applyAlignment="1">
      <alignment horizontal="center" vertical="center" textRotation="90"/>
    </xf>
    <xf numFmtId="0" fontId="5" fillId="0" borderId="16" xfId="3" applyFont="1" applyBorder="1" applyAlignment="1">
      <alignment horizontal="center" vertical="center" textRotation="90"/>
    </xf>
    <xf numFmtId="0" fontId="6" fillId="0" borderId="1" xfId="1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</cellXfs>
  <cellStyles count="4">
    <cellStyle name="Normalny" xfId="0" builtinId="0"/>
    <cellStyle name="Normalny 2" xfId="3"/>
    <cellStyle name="Normalny_Arkusz1" xfId="2"/>
    <cellStyle name="Normalny_Arkusz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342899</xdr:colOff>
      <xdr:row>0</xdr:row>
      <xdr:rowOff>95249</xdr:rowOff>
    </xdr:from>
    <xdr:to>
      <xdr:col>21</xdr:col>
      <xdr:colOff>180975</xdr:colOff>
      <xdr:row>3</xdr:row>
      <xdr:rowOff>76200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699" y="95249"/>
          <a:ext cx="1143001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1"/>
  <sheetViews>
    <sheetView tabSelected="1" zoomScaleNormal="100" workbookViewId="0">
      <selection activeCell="AC7" sqref="AC7"/>
    </sheetView>
  </sheetViews>
  <sheetFormatPr defaultRowHeight="15" x14ac:dyDescent="0.25"/>
  <cols>
    <col min="1" max="1" width="2.140625" customWidth="1"/>
    <col min="2" max="2" width="3.7109375" customWidth="1"/>
    <col min="3" max="3" width="3.140625" customWidth="1"/>
    <col min="4" max="4" width="19.7109375" customWidth="1"/>
    <col min="5" max="5" width="17.42578125" customWidth="1"/>
    <col min="6" max="6" width="14" customWidth="1"/>
    <col min="7" max="7" width="7.42578125" customWidth="1"/>
    <col min="8" max="8" width="10" customWidth="1"/>
    <col min="9" max="9" width="6.28515625" customWidth="1"/>
    <col min="10" max="10" width="8" customWidth="1"/>
    <col min="11" max="11" width="9" customWidth="1"/>
    <col min="12" max="12" width="6.5703125" customWidth="1"/>
    <col min="13" max="13" width="4.42578125" customWidth="1"/>
    <col min="14" max="14" width="7.7109375" customWidth="1"/>
    <col min="15" max="15" width="9" customWidth="1"/>
    <col min="16" max="16" width="10" customWidth="1"/>
    <col min="17" max="17" width="6.28515625" customWidth="1"/>
    <col min="18" max="18" width="8.28515625" customWidth="1"/>
    <col min="19" max="19" width="9.28515625" customWidth="1"/>
    <col min="20" max="20" width="5.42578125" customWidth="1"/>
    <col min="21" max="21" width="4.85546875" customWidth="1"/>
    <col min="22" max="22" width="7.7109375" customWidth="1"/>
    <col min="23" max="23" width="8.28515625" customWidth="1"/>
    <col min="24" max="24" width="10.5703125" customWidth="1"/>
    <col min="25" max="25" width="5.140625" customWidth="1"/>
  </cols>
  <sheetData>
    <row r="2" spans="2:24" ht="15" customHeight="1" x14ac:dyDescent="0.25">
      <c r="D2" s="41" t="s">
        <v>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2:24" x14ac:dyDescent="0.25">
      <c r="D3" s="42" t="s">
        <v>26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2:24" ht="5.25" customHeight="1" thickBot="1" x14ac:dyDescent="0.3"/>
    <row r="6" spans="2:24" ht="27.75" customHeight="1" x14ac:dyDescent="0.25">
      <c r="B6" s="49" t="s">
        <v>0</v>
      </c>
      <c r="C6" s="51" t="s">
        <v>1</v>
      </c>
      <c r="D6" s="53" t="s">
        <v>20</v>
      </c>
      <c r="E6" s="53" t="s">
        <v>21</v>
      </c>
      <c r="F6" s="53" t="s">
        <v>22</v>
      </c>
      <c r="G6" s="47" t="s">
        <v>2</v>
      </c>
      <c r="H6" s="45" t="s">
        <v>3</v>
      </c>
      <c r="I6" s="35" t="s">
        <v>11</v>
      </c>
      <c r="J6" s="35"/>
      <c r="K6" s="35"/>
      <c r="L6" s="35" t="s">
        <v>14</v>
      </c>
      <c r="M6" s="35"/>
      <c r="N6" s="35"/>
      <c r="O6" s="35"/>
      <c r="P6" s="43" t="s">
        <v>23</v>
      </c>
      <c r="Q6" s="35" t="s">
        <v>11</v>
      </c>
      <c r="R6" s="35"/>
      <c r="S6" s="35"/>
      <c r="T6" s="35" t="s">
        <v>14</v>
      </c>
      <c r="U6" s="35"/>
      <c r="V6" s="35"/>
      <c r="W6" s="35"/>
      <c r="X6" s="36" t="s">
        <v>27</v>
      </c>
    </row>
    <row r="7" spans="2:24" ht="75" customHeight="1" thickBot="1" x14ac:dyDescent="0.3">
      <c r="B7" s="50"/>
      <c r="C7" s="52"/>
      <c r="D7" s="54"/>
      <c r="E7" s="54"/>
      <c r="F7" s="54"/>
      <c r="G7" s="48"/>
      <c r="H7" s="46"/>
      <c r="I7" s="5" t="s">
        <v>4</v>
      </c>
      <c r="J7" s="8" t="s">
        <v>12</v>
      </c>
      <c r="K7" s="9" t="s">
        <v>13</v>
      </c>
      <c r="L7" s="10" t="s">
        <v>15</v>
      </c>
      <c r="M7" s="10" t="s">
        <v>16</v>
      </c>
      <c r="N7" s="10" t="s">
        <v>17</v>
      </c>
      <c r="O7" s="10" t="s">
        <v>18</v>
      </c>
      <c r="P7" s="44"/>
      <c r="Q7" s="5" t="s">
        <v>4</v>
      </c>
      <c r="R7" s="8" t="s">
        <v>12</v>
      </c>
      <c r="S7" s="9" t="s">
        <v>13</v>
      </c>
      <c r="T7" s="10" t="s">
        <v>15</v>
      </c>
      <c r="U7" s="10" t="s">
        <v>16</v>
      </c>
      <c r="V7" s="10" t="s">
        <v>17</v>
      </c>
      <c r="W7" s="10" t="s">
        <v>18</v>
      </c>
      <c r="X7" s="37"/>
    </row>
    <row r="8" spans="2:24" x14ac:dyDescent="0.25">
      <c r="B8" s="13">
        <v>1</v>
      </c>
      <c r="C8" s="14">
        <v>2</v>
      </c>
      <c r="D8" s="15">
        <v>3</v>
      </c>
      <c r="E8" s="15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1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16">
        <v>23</v>
      </c>
    </row>
    <row r="9" spans="2:24" ht="75" x14ac:dyDescent="0.25">
      <c r="B9" s="17">
        <v>1</v>
      </c>
      <c r="C9" s="12">
        <v>1</v>
      </c>
      <c r="D9" s="2" t="s">
        <v>8</v>
      </c>
      <c r="E9" s="1" t="s">
        <v>9</v>
      </c>
      <c r="F9" s="1" t="s">
        <v>10</v>
      </c>
      <c r="G9" s="12" t="s">
        <v>5</v>
      </c>
      <c r="H9" s="12" t="s">
        <v>7</v>
      </c>
      <c r="I9" s="7">
        <v>20</v>
      </c>
      <c r="J9" s="29">
        <v>10000</v>
      </c>
      <c r="K9" s="29">
        <f>PRODUCT(I9:J9)</f>
        <v>200000</v>
      </c>
      <c r="L9" s="11">
        <v>10</v>
      </c>
      <c r="M9" s="11">
        <v>20</v>
      </c>
      <c r="N9" s="29">
        <v>400</v>
      </c>
      <c r="O9" s="29">
        <f>PRODUCT(L9:N9)</f>
        <v>80000</v>
      </c>
      <c r="P9" s="33">
        <f>SUM(K9,O9)</f>
        <v>280000</v>
      </c>
      <c r="Q9" s="7">
        <v>20</v>
      </c>
      <c r="R9" s="29">
        <v>5000</v>
      </c>
      <c r="S9" s="29">
        <v>100000</v>
      </c>
      <c r="T9" s="11">
        <v>10</v>
      </c>
      <c r="U9" s="11">
        <v>20</v>
      </c>
      <c r="V9" s="29">
        <v>100</v>
      </c>
      <c r="W9" s="29">
        <f>PRODUCT(T9:V9)</f>
        <v>20000</v>
      </c>
      <c r="X9" s="26">
        <f>SUM(S9,W9)</f>
        <v>120000</v>
      </c>
    </row>
    <row r="10" spans="2:24" ht="75.75" thickBot="1" x14ac:dyDescent="0.3">
      <c r="B10" s="18">
        <v>2</v>
      </c>
      <c r="C10" s="19">
        <v>1</v>
      </c>
      <c r="D10" s="3" t="s">
        <v>8</v>
      </c>
      <c r="E10" s="4" t="s">
        <v>9</v>
      </c>
      <c r="F10" s="4" t="s">
        <v>19</v>
      </c>
      <c r="G10" s="19" t="s">
        <v>5</v>
      </c>
      <c r="H10" s="19" t="s">
        <v>7</v>
      </c>
      <c r="I10" s="20">
        <v>80</v>
      </c>
      <c r="J10" s="32">
        <v>10000</v>
      </c>
      <c r="K10" s="32">
        <f>PRODUCT(I10:J10)</f>
        <v>800000</v>
      </c>
      <c r="L10" s="21">
        <v>4</v>
      </c>
      <c r="M10" s="21">
        <v>80</v>
      </c>
      <c r="N10" s="32">
        <v>400</v>
      </c>
      <c r="O10" s="32">
        <f>PRODUCT(L10:N10)</f>
        <v>128000</v>
      </c>
      <c r="P10" s="34">
        <f>SUM(K10,O10)</f>
        <v>928000</v>
      </c>
      <c r="Q10" s="22">
        <v>80</v>
      </c>
      <c r="R10" s="30">
        <v>5000</v>
      </c>
      <c r="S10" s="30">
        <v>400000</v>
      </c>
      <c r="T10" s="23">
        <v>4</v>
      </c>
      <c r="U10" s="23">
        <v>80</v>
      </c>
      <c r="V10" s="30">
        <v>100</v>
      </c>
      <c r="W10" s="30">
        <f>PRODUCT(T10:V10)</f>
        <v>32000</v>
      </c>
      <c r="X10" s="27">
        <f>SUM(S10,W10)</f>
        <v>432000</v>
      </c>
    </row>
    <row r="11" spans="2:24" ht="15.75" thickBot="1" x14ac:dyDescent="0.3">
      <c r="B11" s="38" t="s">
        <v>24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24">
        <f t="shared" ref="Q11:W11" si="0">SUM(Q9:Q10)</f>
        <v>100</v>
      </c>
      <c r="R11" s="31" t="s">
        <v>25</v>
      </c>
      <c r="S11" s="31">
        <f t="shared" si="0"/>
        <v>500000</v>
      </c>
      <c r="T11" s="25" t="s">
        <v>25</v>
      </c>
      <c r="U11" s="25">
        <f t="shared" si="0"/>
        <v>100</v>
      </c>
      <c r="V11" s="25" t="s">
        <v>25</v>
      </c>
      <c r="W11" s="31">
        <f t="shared" si="0"/>
        <v>52000</v>
      </c>
      <c r="X11" s="28">
        <f>SUM(X9:X10)</f>
        <v>552000</v>
      </c>
    </row>
  </sheetData>
  <mergeCells count="16">
    <mergeCell ref="Q6:S6"/>
    <mergeCell ref="T6:W6"/>
    <mergeCell ref="X6:X7"/>
    <mergeCell ref="B11:P11"/>
    <mergeCell ref="D2:R2"/>
    <mergeCell ref="D3:R3"/>
    <mergeCell ref="L6:O6"/>
    <mergeCell ref="P6:P7"/>
    <mergeCell ref="H6:H7"/>
    <mergeCell ref="I6:K6"/>
    <mergeCell ref="G6:G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3</vt:lpstr>
      <vt:lpstr>'moduł 3'!Obszar_wydruku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2017-02-02T10:16:07Z</cp:lastPrinted>
  <dcterms:created xsi:type="dcterms:W3CDTF">2016-12-29T13:52:06Z</dcterms:created>
  <dcterms:modified xsi:type="dcterms:W3CDTF">2017-02-07T10:38:14Z</dcterms:modified>
</cp:coreProperties>
</file>