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R-Punkty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O124" i="1"/>
  <c r="AO126" s="1"/>
  <c r="AO109"/>
  <c r="AO111" s="1"/>
  <c r="AO77"/>
  <c r="AO79" s="1"/>
  <c r="AS40"/>
  <c r="AI39"/>
  <c r="AI38"/>
  <c r="AI37"/>
  <c r="AO36" s="1"/>
  <c r="AI35"/>
  <c r="AI34"/>
  <c r="AI33"/>
  <c r="AO32" s="1"/>
  <c r="AI31"/>
  <c r="AI30"/>
  <c r="AI29"/>
  <c r="AO28" s="1"/>
  <c r="AO24"/>
  <c r="AO40" s="1"/>
  <c r="AI40" l="1"/>
  <c r="AO133"/>
</calcChain>
</file>

<file path=xl/sharedStrings.xml><?xml version="1.0" encoding="utf-8"?>
<sst xmlns="http://schemas.openxmlformats.org/spreadsheetml/2006/main" count="196" uniqueCount="59">
  <si>
    <t>WZÓR</t>
  </si>
  <si>
    <t>KARTA OCENY MERYTORYCZNEJ WNIOSKU O DOFINANSOWANIE  W RAMACH PROGRAMU ROZWOJU GMINNEJ I POWIATOWEJ INFRASTRUKTURY DROGOWEJ NA LATA 2016-2019   (KARTA OCENY MERYTORYCZNEJ - R)</t>
  </si>
  <si>
    <t>Nr ewidencyjny wniosku:</t>
  </si>
  <si>
    <t xml:space="preserve">Nazwa zadania: </t>
  </si>
  <si>
    <t>Nazwa Wnioskodawcy:</t>
  </si>
  <si>
    <t>Proszę zaznaczyć „X”, czy projekt dotyczy drogi gminnej (DG), czy powiatowej (DP)</t>
  </si>
  <si>
    <t>Oceniający – członek Komisji:</t>
  </si>
  <si>
    <t>KRYTERIUM 1</t>
  </si>
  <si>
    <t>Parametr punktowany</t>
  </si>
  <si>
    <t>Punkty</t>
  </si>
  <si>
    <t>przyznane</t>
  </si>
  <si>
    <t>max</t>
  </si>
  <si>
    <t>1. Jezdnie</t>
  </si>
  <si>
    <t>odcinek nr 1</t>
  </si>
  <si>
    <t>udział:</t>
  </si>
  <si>
    <t>odcinek nr 2</t>
  </si>
  <si>
    <t>odcinek nr 3</t>
  </si>
  <si>
    <t>2. Pobocza / chodniki</t>
  </si>
  <si>
    <t>3. Zatoki autobusowe / perony na przystankach komunikacyjnych</t>
  </si>
  <si>
    <t>4. System odwodnienia (rowy, kanalizacja deszczowa i inne)</t>
  </si>
  <si>
    <t>Razem</t>
  </si>
  <si>
    <t>KRYTERIUM 2</t>
  </si>
  <si>
    <t>a) Powiązanie z drogą wyższego rzędu (początek odcinka)</t>
  </si>
  <si>
    <t xml:space="preserve">     droga gminna/powiatowa dojazdowa do drogi krajowej</t>
  </si>
  <si>
    <t>1,5 pkt</t>
  </si>
  <si>
    <t xml:space="preserve">     droga gminna/powiatowa dojazdowa do drogi wojewódzkiej</t>
  </si>
  <si>
    <t>1 pkt</t>
  </si>
  <si>
    <t xml:space="preserve">     droga gminna/powiatowa dojazdowa do drogi powiatowej</t>
  </si>
  <si>
    <t>0,5 pkt</t>
  </si>
  <si>
    <t>b) Powiązanie z drogą wyższego rzędu (koniec odcinka)</t>
  </si>
  <si>
    <t>c) Droga powiatowa – jest kontynuowana/przebiega przez obszar dwóch lub więcej powiatów, droga gminna – jest kontynuowana/przebiega przez obszar dwóch lub więcej gmin</t>
  </si>
  <si>
    <t>d) Zadanie obejmuje odcinki graniczne i jego realizacja kontynuowana jest poza granicami administracyjnymi danej jst lub obejmuje inwestycję na ciągu drogowym realizowaną równocześnie przez różnych wnioskodawców</t>
  </si>
  <si>
    <t>e) Droga znajduje się na obszarze o najwyższym wskaźniku peryferyjności czasowej</t>
  </si>
  <si>
    <t>2 pkt</t>
  </si>
  <si>
    <t xml:space="preserve">Suma </t>
  </si>
  <si>
    <t>liczba odcinków</t>
  </si>
  <si>
    <t>ocena kryterium (średnia)</t>
  </si>
  <si>
    <t>KRYTERIUM 3</t>
  </si>
  <si>
    <t>a) Zadanie obejmuje drogę, która zlokalizowana jest na terenie wiejskim</t>
  </si>
  <si>
    <t>b) Zadanie obejmuje drogę, przy której znajdują się zakłady pracy i przedsiębiorstwa istotne dla społeczności lokalnej</t>
  </si>
  <si>
    <t>c) Zadanie obejmuje drogę, przy której znajdują się tereny inwestycyjne</t>
  </si>
  <si>
    <t>d) Zadanie obejmuje drogę, przy której znajdują się szkoły i przedszkola</t>
  </si>
  <si>
    <t>e) Zadanie obejmuje drogę, przy której znajdują się instytucje administracji publicznej</t>
  </si>
  <si>
    <t>f) Zadanie obejmuje drogę istotną dla funkcjonowania służb ochrony przeciwpożarowej, ratownictwa, zarządzania kryzysowego, ochrony granic państwa (odcinki kluczowe dla zwiększenia szybkości reagowania służb ratowniczych, Policji, przeciwpożarowych)</t>
  </si>
  <si>
    <t>g) Zadanie obejmuje drogę, po której odbywa się transport zbiorowy</t>
  </si>
  <si>
    <t>h) Zadanie obejmuje drogę, przy której znajdują się instytucje z zakresu ochrony zdrowia</t>
  </si>
  <si>
    <t>i) Zadanie obejmuje drogę, przy której są realizowane inwestycje mieszkaniowe w wyniku przyjętych rządowych programów społeczno-gospodarczych</t>
  </si>
  <si>
    <t xml:space="preserve">1 pkt </t>
  </si>
  <si>
    <t>1pkt</t>
  </si>
  <si>
    <t>KRYTERIUM 4</t>
  </si>
  <si>
    <t>Poziom PDW</t>
  </si>
  <si>
    <t>ocena kryterium</t>
  </si>
  <si>
    <t>KRYTERIUM 5</t>
  </si>
  <si>
    <t>a) Zadanie stanowi kontynuację inwestycji wieloetapowej na danym ciągu drogowym</t>
  </si>
  <si>
    <t>b) Zadanie stanowi kolejny etap budowy danego ciągu drogowego</t>
  </si>
  <si>
    <t>KRYTERIUM 6</t>
  </si>
  <si>
    <t>Ryzyko zagrożeń wypadkami drogowymi:</t>
  </si>
  <si>
    <t>SUMA PUNKTÓW</t>
  </si>
  <si>
    <t>Kartę sporządził (podpis członka komisji i data ):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</si>
</sst>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rgb="FF000000"/>
      <name val="Czcionka tekstu podstawowego"/>
      <family val="2"/>
      <charset val="238"/>
    </font>
    <font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zcionka tekstu podstawowego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FFFFFF"/>
      <name val="Czcionka tekstu podstawowego"/>
      <charset val="238"/>
    </font>
    <font>
      <b/>
      <sz val="11"/>
      <name val="Czcionka tekstu podstawowego"/>
      <charset val="238"/>
    </font>
    <font>
      <b/>
      <i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rgb="FF000000"/>
      <name val="Czcionka tekstu podstawowego"/>
      <charset val="238"/>
    </font>
    <font>
      <b/>
      <sz val="11"/>
      <color rgb="FF000000"/>
      <name val="Czcionka tekstu podstawowego"/>
      <family val="2"/>
      <charset val="238"/>
    </font>
    <font>
      <sz val="11"/>
      <color rgb="FF000000"/>
      <name val="Czcionka tekstu podstawowego"/>
      <charset val="238"/>
    </font>
    <font>
      <sz val="11"/>
      <color rgb="FF000000"/>
      <name val="Arial"/>
      <family val="2"/>
      <charset val="238"/>
    </font>
    <font>
      <i/>
      <sz val="11"/>
      <color rgb="FF000000"/>
      <name val="Czcionka tekstu podstawowego"/>
      <charset val="238"/>
    </font>
    <font>
      <sz val="10"/>
      <color rgb="FF000000"/>
      <name val="Arial"/>
      <family val="2"/>
      <charset val="238"/>
    </font>
    <font>
      <sz val="10"/>
      <color rgb="FF000000"/>
      <name val="Czcionka tekstu podstawowego"/>
      <family val="2"/>
      <charset val="238"/>
    </font>
    <font>
      <sz val="11"/>
      <color rgb="FF111111"/>
      <name val="Czcionka tekstu podstawowego"/>
      <family val="2"/>
      <charset val="238"/>
    </font>
    <font>
      <sz val="10"/>
      <color rgb="FF111111"/>
      <name val="Czcionka tekstu podstawowego"/>
      <family val="2"/>
      <charset val="238"/>
    </font>
    <font>
      <sz val="11"/>
      <color rgb="FF111111"/>
      <name val="Czcionka tekstu podstawowego"/>
      <charset val="238"/>
    </font>
    <font>
      <b/>
      <sz val="11"/>
      <color rgb="FF000000"/>
      <name val="Arial"/>
      <family val="2"/>
      <charset val="238"/>
    </font>
    <font>
      <b/>
      <i/>
      <sz val="11"/>
      <color rgb="FFFF0000"/>
      <name val="Czcionka tekstu podstawowego"/>
      <charset val="238"/>
    </font>
    <font>
      <b/>
      <sz val="11"/>
      <color rgb="FFFF0000"/>
      <name val="Czcionka tekstu podstawowego"/>
      <family val="2"/>
      <charset val="238"/>
    </font>
    <font>
      <b/>
      <i/>
      <sz val="11"/>
      <color rgb="FF000000"/>
      <name val="Czcionka tekstu podstawowego"/>
      <charset val="238"/>
    </font>
    <font>
      <b/>
      <i/>
      <sz val="14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111111"/>
      </patternFill>
    </fill>
    <fill>
      <patternFill patternType="solid">
        <fgColor rgb="FF404040"/>
        <bgColor rgb="FF333300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9" fontId="7" fillId="4" borderId="1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6" fillId="4" borderId="4" xfId="0" applyNumberFormat="1" applyFont="1" applyFill="1" applyBorder="1" applyAlignment="1">
      <alignment horizontal="right" vertical="center"/>
    </xf>
    <xf numFmtId="9" fontId="6" fillId="4" borderId="2" xfId="0" applyNumberFormat="1" applyFont="1" applyFill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top"/>
    </xf>
    <xf numFmtId="0" fontId="9" fillId="4" borderId="10" xfId="0" applyFont="1" applyFill="1" applyBorder="1" applyAlignment="1">
      <alignment horizontal="left" vertical="top"/>
    </xf>
    <xf numFmtId="0" fontId="0" fillId="0" borderId="0" xfId="0" applyBorder="1"/>
    <xf numFmtId="0" fontId="10" fillId="4" borderId="0" xfId="0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top"/>
    </xf>
    <xf numFmtId="0" fontId="9" fillId="4" borderId="13" xfId="0" applyFont="1" applyFill="1" applyBorder="1" applyAlignment="1">
      <alignment horizontal="left" vertical="top"/>
    </xf>
    <xf numFmtId="0" fontId="9" fillId="4" borderId="14" xfId="0" applyFont="1" applyFill="1" applyBorder="1" applyAlignment="1">
      <alignment horizontal="left" vertical="top"/>
    </xf>
    <xf numFmtId="0" fontId="9" fillId="4" borderId="15" xfId="0" applyFont="1" applyFill="1" applyBorder="1" applyAlignment="1">
      <alignment horizontal="left" vertical="top"/>
    </xf>
    <xf numFmtId="164" fontId="6" fillId="4" borderId="0" xfId="0" applyNumberFormat="1" applyFont="1" applyFill="1" applyBorder="1" applyAlignment="1">
      <alignment vertical="center"/>
    </xf>
    <xf numFmtId="164" fontId="6" fillId="4" borderId="9" xfId="0" applyNumberFormat="1" applyFont="1" applyFill="1" applyBorder="1" applyAlignment="1">
      <alignment vertical="center"/>
    </xf>
    <xf numFmtId="164" fontId="6" fillId="4" borderId="10" xfId="0" applyNumberFormat="1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164" fontId="6" fillId="4" borderId="15" xfId="0" applyNumberFormat="1" applyFont="1" applyFill="1" applyBorder="1" applyAlignment="1">
      <alignment vertical="center"/>
    </xf>
    <xf numFmtId="164" fontId="6" fillId="4" borderId="11" xfId="0" applyNumberFormat="1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164" fontId="22" fillId="4" borderId="0" xfId="0" applyNumberFormat="1" applyFont="1" applyFill="1" applyBorder="1" applyAlignment="1">
      <alignment horizontal="center" vertical="center"/>
    </xf>
    <xf numFmtId="164" fontId="22" fillId="4" borderId="9" xfId="0" applyNumberFormat="1" applyFont="1" applyFill="1" applyBorder="1" applyAlignment="1">
      <alignment horizontal="center" vertical="center"/>
    </xf>
    <xf numFmtId="164" fontId="22" fillId="4" borderId="10" xfId="0" applyNumberFormat="1" applyFont="1" applyFill="1" applyBorder="1" applyAlignment="1">
      <alignment horizontal="center" vertical="center"/>
    </xf>
    <xf numFmtId="164" fontId="22" fillId="4" borderId="15" xfId="0" applyNumberFormat="1" applyFont="1" applyFill="1" applyBorder="1" applyAlignment="1">
      <alignment horizontal="center" vertical="center"/>
    </xf>
    <xf numFmtId="164" fontId="22" fillId="4" borderId="11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164" fontId="20" fillId="4" borderId="15" xfId="0" applyNumberFormat="1" applyFont="1" applyFill="1" applyBorder="1" applyAlignment="1">
      <alignment horizontal="center" vertical="center"/>
    </xf>
    <xf numFmtId="164" fontId="22" fillId="4" borderId="15" xfId="0" applyNumberFormat="1" applyFont="1" applyFill="1" applyBorder="1" applyAlignment="1">
      <alignment vertical="center"/>
    </xf>
    <xf numFmtId="164" fontId="22" fillId="4" borderId="1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5" borderId="0" xfId="0" applyFont="1" applyFill="1" applyBorder="1" applyAlignment="1">
      <alignment vertical="center"/>
    </xf>
    <xf numFmtId="164" fontId="20" fillId="5" borderId="0" xfId="0" applyNumberFormat="1" applyFont="1" applyFill="1" applyBorder="1" applyAlignment="1">
      <alignment horizontal="center" vertical="center"/>
    </xf>
    <xf numFmtId="164" fontId="22" fillId="5" borderId="0" xfId="0" applyNumberFormat="1" applyFont="1" applyFill="1" applyBorder="1" applyAlignment="1">
      <alignment vertical="center"/>
    </xf>
    <xf numFmtId="164" fontId="22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0" fillId="4" borderId="6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164" fontId="20" fillId="5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22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0" borderId="1" xfId="0" applyBorder="1" applyAlignment="1"/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150480</xdr:colOff>
      <xdr:row>12</xdr:row>
      <xdr:rowOff>65880</xdr:rowOff>
    </xdr:from>
    <xdr:to>
      <xdr:col>8</xdr:col>
      <xdr:colOff>38880</xdr:colOff>
      <xdr:row>16</xdr:row>
      <xdr:rowOff>59760</xdr:rowOff>
    </xdr:to>
    <xdr:sp macro="" textlink="">
      <xdr:nvSpPr>
        <xdr:cNvPr id="2" name="CustomShape 1"/>
        <xdr:cNvSpPr/>
      </xdr:nvSpPr>
      <xdr:spPr>
        <a:xfrm>
          <a:off x="963000" y="2790000"/>
          <a:ext cx="701280" cy="784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Arial"/>
            </a:rPr>
            <a:t>DG</a:t>
          </a:r>
          <a:endParaRPr lang="pl-PL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170280</xdr:colOff>
      <xdr:row>12</xdr:row>
      <xdr:rowOff>74880</xdr:rowOff>
    </xdr:from>
    <xdr:to>
      <xdr:col>4</xdr:col>
      <xdr:colOff>55800</xdr:colOff>
      <xdr:row>16</xdr:row>
      <xdr:rowOff>68760</xdr:rowOff>
    </xdr:to>
    <xdr:sp macro="" textlink="">
      <xdr:nvSpPr>
        <xdr:cNvPr id="0" name="CustomShape 1"/>
        <xdr:cNvSpPr/>
      </xdr:nvSpPr>
      <xdr:spPr>
        <a:xfrm>
          <a:off x="170280" y="2799000"/>
          <a:ext cx="698040" cy="784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Arial"/>
            </a:rPr>
            <a:t>DP</a:t>
          </a:r>
          <a:endParaRPr lang="pl-PL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44"/>
  <sheetViews>
    <sheetView tabSelected="1" zoomScaleNormal="100" workbookViewId="0">
      <selection sqref="A1:AV144"/>
    </sheetView>
  </sheetViews>
  <sheetFormatPr defaultRowHeight="14.25"/>
  <cols>
    <col min="1" max="48" width="2.625" customWidth="1"/>
    <col min="49" max="1025" width="8.625" customWidth="1"/>
  </cols>
  <sheetData>
    <row r="1" spans="1:48" ht="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48" ht="46.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</row>
    <row r="3" spans="1:48" ht="15.75">
      <c r="B3" s="15"/>
    </row>
    <row r="4" spans="1:48" ht="15.75">
      <c r="B4" s="15"/>
    </row>
    <row r="5" spans="1:48" ht="15.75">
      <c r="B5" s="15" t="s">
        <v>2</v>
      </c>
      <c r="C5" s="16"/>
      <c r="D5" s="16"/>
      <c r="E5" s="16"/>
      <c r="F5" s="16"/>
      <c r="G5" s="16"/>
      <c r="H5" s="16"/>
      <c r="I5" s="16"/>
      <c r="J5" s="16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</row>
    <row r="6" spans="1:48" ht="15"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15"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ht="15.75">
      <c r="B8" s="18" t="s">
        <v>3</v>
      </c>
      <c r="C8" s="16"/>
      <c r="D8" s="16"/>
      <c r="E8" s="16"/>
      <c r="F8" s="16"/>
      <c r="G8" s="16"/>
      <c r="H8" s="16"/>
      <c r="I8" s="16"/>
      <c r="J8" s="16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</row>
    <row r="9" spans="1:48" ht="15">
      <c r="B9" s="17"/>
      <c r="C9" s="16"/>
      <c r="D9" s="16"/>
      <c r="E9" s="16"/>
      <c r="F9" s="16"/>
      <c r="G9" s="16"/>
      <c r="H9" s="16"/>
      <c r="I9" s="16"/>
      <c r="J9" s="16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ht="15">
      <c r="A10" s="19"/>
      <c r="B10" s="20"/>
      <c r="C10" s="21"/>
      <c r="D10" s="21"/>
      <c r="E10" s="21"/>
      <c r="F10" s="21"/>
      <c r="G10" s="21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8" ht="15" customHeight="1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48" ht="15" customHeight="1">
      <c r="B12" s="23"/>
      <c r="C12" s="24"/>
      <c r="D12" s="24"/>
      <c r="E12" s="24"/>
      <c r="F12" s="24"/>
      <c r="G12" s="24"/>
      <c r="H12" s="24"/>
      <c r="I12" s="24"/>
      <c r="J12" s="24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 spans="1:48" ht="15">
      <c r="B13" s="16"/>
      <c r="C13" s="16"/>
      <c r="D13" s="16"/>
      <c r="E13" s="16"/>
      <c r="F13" s="16"/>
      <c r="G13" s="16"/>
      <c r="H13" s="16"/>
      <c r="I13" s="16"/>
      <c r="J13" s="25" t="s">
        <v>5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</row>
    <row r="14" spans="1:48" ht="15.75"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</row>
    <row r="15" spans="1:48" ht="15.75"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ht="15.75">
      <c r="B16" s="2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</row>
    <row r="17" spans="1:48" ht="15.75"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</row>
    <row r="18" spans="1:48" ht="15">
      <c r="B18" s="25" t="s">
        <v>6</v>
      </c>
      <c r="C18" s="16"/>
      <c r="D18" s="16"/>
      <c r="E18" s="16"/>
      <c r="F18" s="16"/>
      <c r="G18" s="16"/>
      <c r="H18" s="16"/>
      <c r="I18" s="16"/>
      <c r="J18" s="16"/>
      <c r="K18" s="16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</row>
    <row r="19" spans="1:48" ht="15"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</row>
    <row r="20" spans="1:48" ht="15.75">
      <c r="B20" s="26"/>
      <c r="C20" s="16"/>
      <c r="D20" s="16"/>
      <c r="E20" s="16"/>
      <c r="F20" s="16"/>
      <c r="G20" s="16"/>
      <c r="H20" s="16"/>
      <c r="I20" s="16"/>
      <c r="J20" s="16"/>
      <c r="K20" s="1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</row>
    <row r="21" spans="1:48" ht="15">
      <c r="A21" s="10" t="s">
        <v>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</row>
    <row r="22" spans="1:48" ht="15">
      <c r="A22" s="9" t="s">
        <v>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 t="s">
        <v>9</v>
      </c>
      <c r="AP22" s="9"/>
      <c r="AQ22" s="9"/>
      <c r="AR22" s="9"/>
      <c r="AS22" s="9"/>
      <c r="AT22" s="9"/>
      <c r="AU22" s="9"/>
      <c r="AV22" s="9"/>
    </row>
    <row r="23" spans="1:48" ht="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 t="s">
        <v>10</v>
      </c>
      <c r="AP23" s="9"/>
      <c r="AQ23" s="9"/>
      <c r="AR23" s="9"/>
      <c r="AS23" s="9" t="s">
        <v>11</v>
      </c>
      <c r="AT23" s="9"/>
      <c r="AU23" s="9"/>
      <c r="AV23" s="9"/>
    </row>
    <row r="24" spans="1:48" ht="15">
      <c r="A24" s="8" t="s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7">
        <f>ROUND($AO$25*$AI$25+$AO$26*$AI$26+$AO$27*$AI$27,1)</f>
        <v>0</v>
      </c>
      <c r="AP24" s="7"/>
      <c r="AQ24" s="7"/>
      <c r="AR24" s="7"/>
      <c r="AS24" s="6">
        <v>2</v>
      </c>
      <c r="AT24" s="6"/>
      <c r="AU24" s="6"/>
      <c r="AV24" s="6"/>
    </row>
    <row r="25" spans="1:48" ht="15">
      <c r="A25" s="27"/>
      <c r="B25" s="5" t="s">
        <v>13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4" t="s">
        <v>14</v>
      </c>
      <c r="AD25" s="4"/>
      <c r="AE25" s="4"/>
      <c r="AF25" s="4"/>
      <c r="AG25" s="4"/>
      <c r="AH25" s="4"/>
      <c r="AI25" s="3"/>
      <c r="AJ25" s="3"/>
      <c r="AK25" s="3"/>
      <c r="AL25" s="3"/>
      <c r="AM25" s="3"/>
      <c r="AN25" s="3"/>
      <c r="AO25" s="2"/>
      <c r="AP25" s="2"/>
      <c r="AQ25" s="2"/>
      <c r="AR25" s="2"/>
      <c r="AS25" s="6"/>
      <c r="AT25" s="6"/>
      <c r="AU25" s="6"/>
      <c r="AV25" s="6"/>
    </row>
    <row r="26" spans="1:48" ht="15">
      <c r="A26" s="28"/>
      <c r="B26" s="5" t="s">
        <v>15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4" t="s">
        <v>14</v>
      </c>
      <c r="AD26" s="4"/>
      <c r="AE26" s="4"/>
      <c r="AF26" s="4"/>
      <c r="AG26" s="4"/>
      <c r="AH26" s="4"/>
      <c r="AI26" s="3"/>
      <c r="AJ26" s="3"/>
      <c r="AK26" s="3"/>
      <c r="AL26" s="3"/>
      <c r="AM26" s="3"/>
      <c r="AN26" s="3"/>
      <c r="AO26" s="2"/>
      <c r="AP26" s="2"/>
      <c r="AQ26" s="2"/>
      <c r="AR26" s="2"/>
      <c r="AS26" s="6"/>
      <c r="AT26" s="6"/>
      <c r="AU26" s="6"/>
      <c r="AV26" s="6"/>
    </row>
    <row r="27" spans="1:48" ht="15">
      <c r="A27" s="29"/>
      <c r="B27" s="5" t="s">
        <v>16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4" t="s">
        <v>14</v>
      </c>
      <c r="AD27" s="4"/>
      <c r="AE27" s="4"/>
      <c r="AF27" s="4"/>
      <c r="AG27" s="4"/>
      <c r="AH27" s="4"/>
      <c r="AI27" s="3"/>
      <c r="AJ27" s="3"/>
      <c r="AK27" s="3"/>
      <c r="AL27" s="3"/>
      <c r="AM27" s="3"/>
      <c r="AN27" s="3"/>
      <c r="AO27" s="2"/>
      <c r="AP27" s="2"/>
      <c r="AQ27" s="2"/>
      <c r="AR27" s="2"/>
      <c r="AS27" s="6"/>
      <c r="AT27" s="6"/>
      <c r="AU27" s="6"/>
      <c r="AV27" s="6"/>
    </row>
    <row r="28" spans="1:48" ht="15">
      <c r="A28" s="8" t="s">
        <v>17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7">
        <f>ROUND($AO$29*$AI$29+$AO$30*$AI$30+$AO$31*$AI$31,1)</f>
        <v>0</v>
      </c>
      <c r="AP28" s="7"/>
      <c r="AQ28" s="7"/>
      <c r="AR28" s="7"/>
      <c r="AS28" s="6">
        <v>2</v>
      </c>
      <c r="AT28" s="6"/>
      <c r="AU28" s="6"/>
      <c r="AV28" s="6"/>
    </row>
    <row r="29" spans="1:48" ht="15">
      <c r="A29" s="27"/>
      <c r="B29" s="5" t="s">
        <v>13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4" t="s">
        <v>14</v>
      </c>
      <c r="AD29" s="4"/>
      <c r="AE29" s="4"/>
      <c r="AF29" s="4"/>
      <c r="AG29" s="4"/>
      <c r="AH29" s="4"/>
      <c r="AI29" s="1">
        <f>$AI$25</f>
        <v>0</v>
      </c>
      <c r="AJ29" s="1"/>
      <c r="AK29" s="1"/>
      <c r="AL29" s="1"/>
      <c r="AM29" s="1"/>
      <c r="AN29" s="1"/>
      <c r="AO29" s="2"/>
      <c r="AP29" s="2"/>
      <c r="AQ29" s="2"/>
      <c r="AR29" s="2"/>
      <c r="AS29" s="6"/>
      <c r="AT29" s="6"/>
      <c r="AU29" s="6"/>
      <c r="AV29" s="6"/>
    </row>
    <row r="30" spans="1:48" ht="15">
      <c r="A30" s="28"/>
      <c r="B30" s="5" t="s">
        <v>15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4" t="s">
        <v>14</v>
      </c>
      <c r="AD30" s="4"/>
      <c r="AE30" s="4"/>
      <c r="AF30" s="4"/>
      <c r="AG30" s="4"/>
      <c r="AH30" s="4"/>
      <c r="AI30" s="1">
        <f>$AI$26</f>
        <v>0</v>
      </c>
      <c r="AJ30" s="1"/>
      <c r="AK30" s="1"/>
      <c r="AL30" s="1"/>
      <c r="AM30" s="1"/>
      <c r="AN30" s="1"/>
      <c r="AO30" s="2"/>
      <c r="AP30" s="2"/>
      <c r="AQ30" s="2"/>
      <c r="AR30" s="2"/>
      <c r="AS30" s="6"/>
      <c r="AT30" s="6"/>
      <c r="AU30" s="6"/>
      <c r="AV30" s="6"/>
    </row>
    <row r="31" spans="1:48" ht="15">
      <c r="A31" s="29"/>
      <c r="B31" s="5" t="s">
        <v>16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4" t="s">
        <v>14</v>
      </c>
      <c r="AD31" s="4"/>
      <c r="AE31" s="4"/>
      <c r="AF31" s="4"/>
      <c r="AG31" s="4"/>
      <c r="AH31" s="4"/>
      <c r="AI31" s="1">
        <f>$AI$27</f>
        <v>0</v>
      </c>
      <c r="AJ31" s="1"/>
      <c r="AK31" s="1"/>
      <c r="AL31" s="1"/>
      <c r="AM31" s="1"/>
      <c r="AN31" s="1"/>
      <c r="AO31" s="2"/>
      <c r="AP31" s="2"/>
      <c r="AQ31" s="2"/>
      <c r="AR31" s="2"/>
      <c r="AS31" s="6"/>
      <c r="AT31" s="6"/>
      <c r="AU31" s="6"/>
      <c r="AV31" s="6"/>
    </row>
    <row r="32" spans="1:48" ht="15">
      <c r="A32" s="8" t="s">
        <v>18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7">
        <f>ROUND($AO$33*$AI$33+$AO$34*$AI$34+$AO$35*$AI$35,1)</f>
        <v>0</v>
      </c>
      <c r="AP32" s="7"/>
      <c r="AQ32" s="7"/>
      <c r="AR32" s="7"/>
      <c r="AS32" s="6">
        <v>1</v>
      </c>
      <c r="AT32" s="6"/>
      <c r="AU32" s="6"/>
      <c r="AV32" s="6"/>
    </row>
    <row r="33" spans="1:48" ht="15">
      <c r="A33" s="27"/>
      <c r="B33" s="5" t="s">
        <v>13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4" t="s">
        <v>14</v>
      </c>
      <c r="AD33" s="4"/>
      <c r="AE33" s="4"/>
      <c r="AF33" s="4"/>
      <c r="AG33" s="4"/>
      <c r="AH33" s="4"/>
      <c r="AI33" s="1">
        <f>$AI$25</f>
        <v>0</v>
      </c>
      <c r="AJ33" s="1"/>
      <c r="AK33" s="1"/>
      <c r="AL33" s="1"/>
      <c r="AM33" s="1"/>
      <c r="AN33" s="1"/>
      <c r="AO33" s="2"/>
      <c r="AP33" s="2"/>
      <c r="AQ33" s="2"/>
      <c r="AR33" s="2"/>
      <c r="AS33" s="6"/>
      <c r="AT33" s="6"/>
      <c r="AU33" s="6"/>
      <c r="AV33" s="6"/>
    </row>
    <row r="34" spans="1:48" ht="15">
      <c r="A34" s="28"/>
      <c r="B34" s="5" t="s">
        <v>15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4" t="s">
        <v>14</v>
      </c>
      <c r="AD34" s="4"/>
      <c r="AE34" s="4"/>
      <c r="AF34" s="4"/>
      <c r="AG34" s="4"/>
      <c r="AH34" s="4"/>
      <c r="AI34" s="1">
        <f>$AI$26</f>
        <v>0</v>
      </c>
      <c r="AJ34" s="1"/>
      <c r="AK34" s="1"/>
      <c r="AL34" s="1"/>
      <c r="AM34" s="1"/>
      <c r="AN34" s="1"/>
      <c r="AO34" s="2"/>
      <c r="AP34" s="2"/>
      <c r="AQ34" s="2"/>
      <c r="AR34" s="2"/>
      <c r="AS34" s="6"/>
      <c r="AT34" s="6"/>
      <c r="AU34" s="6"/>
      <c r="AV34" s="6"/>
    </row>
    <row r="35" spans="1:48" ht="15">
      <c r="A35" s="29"/>
      <c r="B35" s="5" t="s">
        <v>16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4" t="s">
        <v>14</v>
      </c>
      <c r="AD35" s="4"/>
      <c r="AE35" s="4"/>
      <c r="AF35" s="4"/>
      <c r="AG35" s="4"/>
      <c r="AH35" s="4"/>
      <c r="AI35" s="1">
        <f>$AI$27</f>
        <v>0</v>
      </c>
      <c r="AJ35" s="1"/>
      <c r="AK35" s="1"/>
      <c r="AL35" s="1"/>
      <c r="AM35" s="1"/>
      <c r="AN35" s="1"/>
      <c r="AO35" s="2"/>
      <c r="AP35" s="2"/>
      <c r="AQ35" s="2"/>
      <c r="AR35" s="2"/>
      <c r="AS35" s="6"/>
      <c r="AT35" s="6"/>
      <c r="AU35" s="6"/>
      <c r="AV35" s="6"/>
    </row>
    <row r="36" spans="1:48" ht="15">
      <c r="A36" s="8" t="s">
        <v>19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7">
        <f>ROUND($AO$37*$AI$37+$AO$38*$AI$38+$AO$39*$AI$39,1)</f>
        <v>0</v>
      </c>
      <c r="AP36" s="7"/>
      <c r="AQ36" s="7"/>
      <c r="AR36" s="7"/>
      <c r="AS36" s="6">
        <v>1</v>
      </c>
      <c r="AT36" s="6"/>
      <c r="AU36" s="6"/>
      <c r="AV36" s="6"/>
    </row>
    <row r="37" spans="1:48" ht="15">
      <c r="A37" s="27"/>
      <c r="B37" s="5" t="s">
        <v>13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4" t="s">
        <v>14</v>
      </c>
      <c r="AD37" s="4"/>
      <c r="AE37" s="4"/>
      <c r="AF37" s="4"/>
      <c r="AG37" s="4"/>
      <c r="AH37" s="4"/>
      <c r="AI37" s="1">
        <f>$AI$25</f>
        <v>0</v>
      </c>
      <c r="AJ37" s="1"/>
      <c r="AK37" s="1"/>
      <c r="AL37" s="1"/>
      <c r="AM37" s="1"/>
      <c r="AN37" s="1"/>
      <c r="AO37" s="2"/>
      <c r="AP37" s="2"/>
      <c r="AQ37" s="2"/>
      <c r="AR37" s="2"/>
      <c r="AS37" s="6"/>
      <c r="AT37" s="6"/>
      <c r="AU37" s="6"/>
      <c r="AV37" s="6"/>
    </row>
    <row r="38" spans="1:48" ht="15">
      <c r="A38" s="28"/>
      <c r="B38" s="5" t="s">
        <v>15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4" t="s">
        <v>14</v>
      </c>
      <c r="AD38" s="4"/>
      <c r="AE38" s="4"/>
      <c r="AF38" s="4"/>
      <c r="AG38" s="4"/>
      <c r="AH38" s="4"/>
      <c r="AI38" s="1">
        <f>$AI$26</f>
        <v>0</v>
      </c>
      <c r="AJ38" s="1"/>
      <c r="AK38" s="1"/>
      <c r="AL38" s="1"/>
      <c r="AM38" s="1"/>
      <c r="AN38" s="1"/>
      <c r="AO38" s="2"/>
      <c r="AP38" s="2"/>
      <c r="AQ38" s="2"/>
      <c r="AR38" s="2"/>
      <c r="AS38" s="6"/>
      <c r="AT38" s="6"/>
      <c r="AU38" s="6"/>
      <c r="AV38" s="6"/>
    </row>
    <row r="39" spans="1:48" ht="15">
      <c r="A39" s="29"/>
      <c r="B39" s="5" t="s">
        <v>16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4" t="s">
        <v>14</v>
      </c>
      <c r="AD39" s="4"/>
      <c r="AE39" s="4"/>
      <c r="AF39" s="4"/>
      <c r="AG39" s="4"/>
      <c r="AH39" s="4"/>
      <c r="AI39" s="1">
        <f>$AI$27</f>
        <v>0</v>
      </c>
      <c r="AJ39" s="1"/>
      <c r="AK39" s="1"/>
      <c r="AL39" s="1"/>
      <c r="AM39" s="1"/>
      <c r="AN39" s="1"/>
      <c r="AO39" s="2"/>
      <c r="AP39" s="2"/>
      <c r="AQ39" s="2"/>
      <c r="AR39" s="2"/>
      <c r="AS39" s="6"/>
      <c r="AT39" s="6"/>
      <c r="AU39" s="6"/>
      <c r="AV39" s="6"/>
    </row>
    <row r="40" spans="1:48" s="32" customFormat="1" ht="15">
      <c r="A40" s="30" t="s">
        <v>20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1">
        <f>AO40/AS40</f>
        <v>0</v>
      </c>
      <c r="AJ40" s="1"/>
      <c r="AK40" s="1"/>
      <c r="AL40" s="1"/>
      <c r="AM40" s="1"/>
      <c r="AN40" s="1"/>
      <c r="AO40" s="7">
        <f>ROUND($AO$24+$AO$28+$AO$32+$AO$36,1)</f>
        <v>0</v>
      </c>
      <c r="AP40" s="7"/>
      <c r="AQ40" s="7"/>
      <c r="AR40" s="7"/>
      <c r="AS40" s="6">
        <f>SUM($AS$24:$AV$39)</f>
        <v>6</v>
      </c>
      <c r="AT40" s="6"/>
      <c r="AU40" s="6"/>
      <c r="AV40" s="6"/>
    </row>
    <row r="41" spans="1:48" ht="14.25" hidden="1" customHeight="1">
      <c r="A41" s="33"/>
      <c r="B41" s="33"/>
      <c r="C41" s="33"/>
      <c r="D41" s="33"/>
      <c r="E41" s="34">
        <v>0</v>
      </c>
      <c r="F41" s="34">
        <v>0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</row>
    <row r="42" spans="1:48" ht="14.25" hidden="1" customHeight="1">
      <c r="A42" s="33"/>
      <c r="B42" s="33"/>
      <c r="C42" s="33"/>
      <c r="D42" s="33"/>
      <c r="E42" s="34">
        <v>2</v>
      </c>
      <c r="F42" s="34">
        <v>1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</row>
    <row r="43" spans="1:48" ht="15">
      <c r="A43" s="79" t="s">
        <v>21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</row>
    <row r="44" spans="1:48" s="35" customFormat="1" ht="15" customHeight="1">
      <c r="A44" s="80" t="s">
        <v>13</v>
      </c>
      <c r="B44" s="80"/>
      <c r="C44" s="80"/>
      <c r="D44" s="80"/>
      <c r="E44" s="80"/>
      <c r="F44" s="80"/>
      <c r="G44" s="81" t="s">
        <v>22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2"/>
      <c r="AP44" s="82"/>
      <c r="AQ44" s="82"/>
      <c r="AR44" s="82"/>
      <c r="AS44" s="6">
        <v>7</v>
      </c>
      <c r="AT44" s="6"/>
      <c r="AU44" s="6"/>
      <c r="AV44" s="6"/>
    </row>
    <row r="45" spans="1:48" s="35" customFormat="1" ht="14.25" customHeight="1">
      <c r="A45" s="80"/>
      <c r="B45" s="80"/>
      <c r="C45" s="80"/>
      <c r="D45" s="80"/>
      <c r="E45" s="80"/>
      <c r="F45" s="80"/>
      <c r="G45" s="81" t="s">
        <v>23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3" t="s">
        <v>24</v>
      </c>
      <c r="AJ45" s="83"/>
      <c r="AK45" s="83"/>
      <c r="AL45" s="83"/>
      <c r="AM45" s="83"/>
      <c r="AN45" s="83"/>
      <c r="AO45" s="82"/>
      <c r="AP45" s="82"/>
      <c r="AQ45" s="82"/>
      <c r="AR45" s="82"/>
      <c r="AS45" s="6"/>
      <c r="AT45" s="6"/>
      <c r="AU45" s="6"/>
      <c r="AV45" s="6"/>
    </row>
    <row r="46" spans="1:48" s="35" customFormat="1" ht="14.25" customHeight="1">
      <c r="A46" s="80"/>
      <c r="B46" s="80"/>
      <c r="C46" s="80"/>
      <c r="D46" s="80"/>
      <c r="E46" s="80"/>
      <c r="F46" s="80"/>
      <c r="G46" s="81" t="s">
        <v>25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3" t="s">
        <v>26</v>
      </c>
      <c r="AJ46" s="83"/>
      <c r="AK46" s="83"/>
      <c r="AL46" s="83"/>
      <c r="AM46" s="83"/>
      <c r="AN46" s="83"/>
      <c r="AO46" s="82"/>
      <c r="AP46" s="82"/>
      <c r="AQ46" s="82"/>
      <c r="AR46" s="82"/>
      <c r="AS46" s="6"/>
      <c r="AT46" s="6"/>
      <c r="AU46" s="6"/>
      <c r="AV46" s="6"/>
    </row>
    <row r="47" spans="1:48" s="35" customFormat="1" ht="14.25" customHeight="1">
      <c r="A47" s="80"/>
      <c r="B47" s="80"/>
      <c r="C47" s="80"/>
      <c r="D47" s="80"/>
      <c r="E47" s="80"/>
      <c r="F47" s="80"/>
      <c r="G47" s="81" t="s">
        <v>27</v>
      </c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3" t="s">
        <v>28</v>
      </c>
      <c r="AJ47" s="83"/>
      <c r="AK47" s="83"/>
      <c r="AL47" s="83"/>
      <c r="AM47" s="83"/>
      <c r="AN47" s="83"/>
      <c r="AO47" s="82"/>
      <c r="AP47" s="82"/>
      <c r="AQ47" s="82"/>
      <c r="AR47" s="82"/>
      <c r="AS47" s="6"/>
      <c r="AT47" s="6"/>
      <c r="AU47" s="6"/>
      <c r="AV47" s="6"/>
    </row>
    <row r="48" spans="1:48" s="35" customFormat="1">
      <c r="A48" s="80"/>
      <c r="B48" s="80"/>
      <c r="C48" s="80"/>
      <c r="D48" s="80"/>
      <c r="E48" s="80"/>
      <c r="F48" s="80"/>
      <c r="G48" s="81" t="s">
        <v>29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2"/>
      <c r="AP48" s="82"/>
      <c r="AQ48" s="82"/>
      <c r="AR48" s="82"/>
      <c r="AS48" s="6"/>
      <c r="AT48" s="6"/>
      <c r="AU48" s="6"/>
      <c r="AV48" s="6"/>
    </row>
    <row r="49" spans="1:48" s="35" customFormat="1" ht="14.25" customHeight="1">
      <c r="A49" s="80"/>
      <c r="B49" s="80"/>
      <c r="C49" s="80"/>
      <c r="D49" s="80"/>
      <c r="E49" s="80"/>
      <c r="F49" s="80"/>
      <c r="G49" s="81" t="s">
        <v>23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3" t="s">
        <v>24</v>
      </c>
      <c r="AJ49" s="83"/>
      <c r="AK49" s="83"/>
      <c r="AL49" s="84"/>
      <c r="AM49" s="84"/>
      <c r="AN49" s="84"/>
      <c r="AO49" s="82"/>
      <c r="AP49" s="82"/>
      <c r="AQ49" s="82"/>
      <c r="AR49" s="82"/>
      <c r="AS49" s="6"/>
      <c r="AT49" s="6"/>
      <c r="AU49" s="6"/>
      <c r="AV49" s="6"/>
    </row>
    <row r="50" spans="1:48" s="35" customFormat="1" ht="14.25" customHeight="1">
      <c r="A50" s="80"/>
      <c r="B50" s="80"/>
      <c r="C50" s="80"/>
      <c r="D50" s="80"/>
      <c r="E50" s="80"/>
      <c r="F50" s="80"/>
      <c r="G50" s="81" t="s">
        <v>25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3" t="s">
        <v>26</v>
      </c>
      <c r="AJ50" s="83"/>
      <c r="AK50" s="83"/>
      <c r="AL50" s="84"/>
      <c r="AM50" s="84"/>
      <c r="AN50" s="84"/>
      <c r="AO50" s="82"/>
      <c r="AP50" s="82"/>
      <c r="AQ50" s="82"/>
      <c r="AR50" s="82"/>
      <c r="AS50" s="6"/>
      <c r="AT50" s="6"/>
      <c r="AU50" s="6"/>
      <c r="AV50" s="6"/>
    </row>
    <row r="51" spans="1:48" s="35" customFormat="1" ht="14.25" customHeight="1">
      <c r="A51" s="80"/>
      <c r="B51" s="80"/>
      <c r="C51" s="80"/>
      <c r="D51" s="80"/>
      <c r="E51" s="80"/>
      <c r="F51" s="80"/>
      <c r="G51" s="81" t="s">
        <v>27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3" t="s">
        <v>28</v>
      </c>
      <c r="AJ51" s="83"/>
      <c r="AK51" s="83"/>
      <c r="AL51" s="84"/>
      <c r="AM51" s="84"/>
      <c r="AN51" s="84"/>
      <c r="AO51" s="82"/>
      <c r="AP51" s="82"/>
      <c r="AQ51" s="82"/>
      <c r="AR51" s="82"/>
      <c r="AS51" s="6"/>
      <c r="AT51" s="6"/>
      <c r="AU51" s="6"/>
      <c r="AV51" s="6"/>
    </row>
    <row r="52" spans="1:48" s="35" customFormat="1" ht="45" customHeight="1">
      <c r="A52" s="80"/>
      <c r="B52" s="80"/>
      <c r="C52" s="80"/>
      <c r="D52" s="80"/>
      <c r="E52" s="80"/>
      <c r="F52" s="80"/>
      <c r="G52" s="85" t="s">
        <v>30</v>
      </c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4" t="s">
        <v>26</v>
      </c>
      <c r="AJ52" s="84"/>
      <c r="AK52" s="84"/>
      <c r="AL52" s="84"/>
      <c r="AM52" s="84"/>
      <c r="AN52" s="84"/>
      <c r="AO52" s="82"/>
      <c r="AP52" s="82"/>
      <c r="AQ52" s="82"/>
      <c r="AR52" s="82"/>
      <c r="AS52" s="6"/>
      <c r="AT52" s="6"/>
      <c r="AU52" s="6"/>
      <c r="AV52" s="6"/>
    </row>
    <row r="53" spans="1:48" s="35" customFormat="1" ht="44.25" customHeight="1">
      <c r="A53" s="80"/>
      <c r="B53" s="80"/>
      <c r="C53" s="80"/>
      <c r="D53" s="80"/>
      <c r="E53" s="80"/>
      <c r="F53" s="80"/>
      <c r="G53" s="85" t="s">
        <v>31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4" t="s">
        <v>26</v>
      </c>
      <c r="AJ53" s="84"/>
      <c r="AK53" s="84"/>
      <c r="AL53" s="84"/>
      <c r="AM53" s="84"/>
      <c r="AN53" s="84"/>
      <c r="AO53" s="82"/>
      <c r="AP53" s="82"/>
      <c r="AQ53" s="82"/>
      <c r="AR53" s="82"/>
      <c r="AS53" s="6"/>
      <c r="AT53" s="6"/>
      <c r="AU53" s="6"/>
      <c r="AV53" s="6"/>
    </row>
    <row r="54" spans="1:48" s="35" customFormat="1">
      <c r="A54" s="80"/>
      <c r="B54" s="80"/>
      <c r="C54" s="80"/>
      <c r="D54" s="80"/>
      <c r="E54" s="80"/>
      <c r="F54" s="80"/>
      <c r="G54" s="81" t="s">
        <v>32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4" t="s">
        <v>33</v>
      </c>
      <c r="AJ54" s="84"/>
      <c r="AK54" s="84"/>
      <c r="AL54" s="84"/>
      <c r="AM54" s="84"/>
      <c r="AN54" s="84"/>
      <c r="AO54" s="82"/>
      <c r="AP54" s="82"/>
      <c r="AQ54" s="82"/>
      <c r="AR54" s="82"/>
      <c r="AS54" s="6"/>
      <c r="AT54" s="6"/>
      <c r="AU54" s="6"/>
      <c r="AV54" s="6"/>
    </row>
    <row r="55" spans="1:48" s="35" customFormat="1" ht="15" customHeight="1">
      <c r="A55" s="80" t="s">
        <v>15</v>
      </c>
      <c r="B55" s="80"/>
      <c r="C55" s="80"/>
      <c r="D55" s="80"/>
      <c r="E55" s="80"/>
      <c r="F55" s="80"/>
      <c r="G55" s="81" t="s">
        <v>22</v>
      </c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2"/>
      <c r="AP55" s="82"/>
      <c r="AQ55" s="82"/>
      <c r="AR55" s="82"/>
      <c r="AS55" s="6">
        <v>7</v>
      </c>
      <c r="AT55" s="6"/>
      <c r="AU55" s="6"/>
      <c r="AV55" s="6"/>
    </row>
    <row r="56" spans="1:48" s="36" customFormat="1" ht="14.25" customHeight="1">
      <c r="A56" s="80"/>
      <c r="B56" s="80"/>
      <c r="C56" s="80"/>
      <c r="D56" s="80"/>
      <c r="E56" s="80"/>
      <c r="F56" s="80"/>
      <c r="G56" s="81" t="s">
        <v>23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3" t="s">
        <v>24</v>
      </c>
      <c r="AJ56" s="83"/>
      <c r="AK56" s="83"/>
      <c r="AL56" s="83"/>
      <c r="AM56" s="83"/>
      <c r="AN56" s="83"/>
      <c r="AO56" s="82"/>
      <c r="AP56" s="82"/>
      <c r="AQ56" s="82"/>
      <c r="AR56" s="82"/>
      <c r="AS56" s="6"/>
      <c r="AT56" s="6"/>
      <c r="AU56" s="6"/>
      <c r="AV56" s="6"/>
    </row>
    <row r="57" spans="1:48" s="36" customFormat="1" ht="14.25" customHeight="1">
      <c r="A57" s="80"/>
      <c r="B57" s="80"/>
      <c r="C57" s="80"/>
      <c r="D57" s="80"/>
      <c r="E57" s="80"/>
      <c r="F57" s="80"/>
      <c r="G57" s="81" t="s">
        <v>25</v>
      </c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3" t="s">
        <v>26</v>
      </c>
      <c r="AJ57" s="83"/>
      <c r="AK57" s="83"/>
      <c r="AL57" s="83"/>
      <c r="AM57" s="83"/>
      <c r="AN57" s="83"/>
      <c r="AO57" s="82"/>
      <c r="AP57" s="82"/>
      <c r="AQ57" s="82"/>
      <c r="AR57" s="82"/>
      <c r="AS57" s="6"/>
      <c r="AT57" s="6"/>
      <c r="AU57" s="6"/>
      <c r="AV57" s="6"/>
    </row>
    <row r="58" spans="1:48" s="36" customFormat="1" ht="14.25" customHeight="1">
      <c r="A58" s="80"/>
      <c r="B58" s="80"/>
      <c r="C58" s="80"/>
      <c r="D58" s="80"/>
      <c r="E58" s="80"/>
      <c r="F58" s="80"/>
      <c r="G58" s="81" t="s">
        <v>27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3" t="s">
        <v>28</v>
      </c>
      <c r="AJ58" s="83"/>
      <c r="AK58" s="83"/>
      <c r="AL58" s="83"/>
      <c r="AM58" s="83"/>
      <c r="AN58" s="83"/>
      <c r="AO58" s="82"/>
      <c r="AP58" s="82"/>
      <c r="AQ58" s="82"/>
      <c r="AR58" s="82"/>
      <c r="AS58" s="6"/>
      <c r="AT58" s="6"/>
      <c r="AU58" s="6"/>
      <c r="AV58" s="6"/>
    </row>
    <row r="59" spans="1:48" s="36" customFormat="1">
      <c r="A59" s="80"/>
      <c r="B59" s="80"/>
      <c r="C59" s="80"/>
      <c r="D59" s="80"/>
      <c r="E59" s="80"/>
      <c r="F59" s="80"/>
      <c r="G59" s="81" t="s">
        <v>29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2"/>
      <c r="AP59" s="82"/>
      <c r="AQ59" s="82"/>
      <c r="AR59" s="82"/>
      <c r="AS59" s="6"/>
      <c r="AT59" s="6"/>
      <c r="AU59" s="6"/>
      <c r="AV59" s="6"/>
    </row>
    <row r="60" spans="1:48" s="36" customFormat="1" ht="14.25" customHeight="1">
      <c r="A60" s="80"/>
      <c r="B60" s="80"/>
      <c r="C60" s="80"/>
      <c r="D60" s="80"/>
      <c r="E60" s="80"/>
      <c r="F60" s="80"/>
      <c r="G60" s="81" t="s">
        <v>23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3" t="s">
        <v>24</v>
      </c>
      <c r="AJ60" s="83"/>
      <c r="AK60" s="83"/>
      <c r="AL60" s="84"/>
      <c r="AM60" s="84"/>
      <c r="AN60" s="84"/>
      <c r="AO60" s="82"/>
      <c r="AP60" s="82"/>
      <c r="AQ60" s="82"/>
      <c r="AR60" s="82"/>
      <c r="AS60" s="6"/>
      <c r="AT60" s="6"/>
      <c r="AU60" s="6"/>
      <c r="AV60" s="6"/>
    </row>
    <row r="61" spans="1:48" s="36" customFormat="1" ht="14.25" customHeight="1">
      <c r="A61" s="80"/>
      <c r="B61" s="80"/>
      <c r="C61" s="80"/>
      <c r="D61" s="80"/>
      <c r="E61" s="80"/>
      <c r="F61" s="80"/>
      <c r="G61" s="81" t="s">
        <v>25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3" t="s">
        <v>26</v>
      </c>
      <c r="AJ61" s="83"/>
      <c r="AK61" s="83"/>
      <c r="AL61" s="84"/>
      <c r="AM61" s="84"/>
      <c r="AN61" s="84"/>
      <c r="AO61" s="82"/>
      <c r="AP61" s="82"/>
      <c r="AQ61" s="82"/>
      <c r="AR61" s="82"/>
      <c r="AS61" s="6"/>
      <c r="AT61" s="6"/>
      <c r="AU61" s="6"/>
      <c r="AV61" s="6"/>
    </row>
    <row r="62" spans="1:48" s="36" customFormat="1" ht="14.25" customHeight="1">
      <c r="A62" s="80"/>
      <c r="B62" s="80"/>
      <c r="C62" s="80"/>
      <c r="D62" s="80"/>
      <c r="E62" s="80"/>
      <c r="F62" s="80"/>
      <c r="G62" s="81" t="s">
        <v>27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3" t="s">
        <v>28</v>
      </c>
      <c r="AJ62" s="83"/>
      <c r="AK62" s="83"/>
      <c r="AL62" s="84"/>
      <c r="AM62" s="84"/>
      <c r="AN62" s="84"/>
      <c r="AO62" s="82"/>
      <c r="AP62" s="82"/>
      <c r="AQ62" s="82"/>
      <c r="AR62" s="82"/>
      <c r="AS62" s="6"/>
      <c r="AT62" s="6"/>
      <c r="AU62" s="6"/>
      <c r="AV62" s="6"/>
    </row>
    <row r="63" spans="1:48" s="36" customFormat="1" ht="48" customHeight="1">
      <c r="A63" s="80"/>
      <c r="B63" s="80"/>
      <c r="C63" s="80"/>
      <c r="D63" s="80"/>
      <c r="E63" s="80"/>
      <c r="F63" s="80"/>
      <c r="G63" s="85" t="s">
        <v>30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4" t="s">
        <v>26</v>
      </c>
      <c r="AJ63" s="84"/>
      <c r="AK63" s="84"/>
      <c r="AL63" s="84"/>
      <c r="AM63" s="84"/>
      <c r="AN63" s="84"/>
      <c r="AO63" s="82"/>
      <c r="AP63" s="82"/>
      <c r="AQ63" s="82"/>
      <c r="AR63" s="82"/>
      <c r="AS63" s="6"/>
      <c r="AT63" s="6"/>
      <c r="AU63" s="6"/>
      <c r="AV63" s="6"/>
    </row>
    <row r="64" spans="1:48" s="36" customFormat="1" ht="45.75" customHeight="1">
      <c r="A64" s="80"/>
      <c r="B64" s="80"/>
      <c r="C64" s="80"/>
      <c r="D64" s="80"/>
      <c r="E64" s="80"/>
      <c r="F64" s="80"/>
      <c r="G64" s="85" t="s">
        <v>31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4" t="s">
        <v>26</v>
      </c>
      <c r="AJ64" s="84"/>
      <c r="AK64" s="84"/>
      <c r="AL64" s="84"/>
      <c r="AM64" s="84"/>
      <c r="AN64" s="84"/>
      <c r="AO64" s="82"/>
      <c r="AP64" s="82"/>
      <c r="AQ64" s="82"/>
      <c r="AR64" s="82"/>
      <c r="AS64" s="6"/>
      <c r="AT64" s="6"/>
      <c r="AU64" s="6"/>
      <c r="AV64" s="6"/>
    </row>
    <row r="65" spans="1:48" s="36" customFormat="1">
      <c r="A65" s="80"/>
      <c r="B65" s="80"/>
      <c r="C65" s="80"/>
      <c r="D65" s="80"/>
      <c r="E65" s="80"/>
      <c r="F65" s="80"/>
      <c r="G65" s="81" t="s">
        <v>32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4" t="s">
        <v>33</v>
      </c>
      <c r="AJ65" s="84"/>
      <c r="AK65" s="84"/>
      <c r="AL65" s="84"/>
      <c r="AM65" s="84"/>
      <c r="AN65" s="84"/>
      <c r="AO65" s="82"/>
      <c r="AP65" s="82"/>
      <c r="AQ65" s="82"/>
      <c r="AR65" s="82"/>
      <c r="AS65" s="6"/>
      <c r="AT65" s="6"/>
      <c r="AU65" s="6"/>
      <c r="AV65" s="6"/>
    </row>
    <row r="66" spans="1:48" s="36" customFormat="1" ht="15" customHeight="1">
      <c r="A66" s="37" t="s">
        <v>16</v>
      </c>
      <c r="B66" s="37"/>
      <c r="C66" s="37"/>
      <c r="D66" s="37"/>
      <c r="E66" s="37"/>
      <c r="F66" s="38"/>
      <c r="G66" s="81" t="s">
        <v>22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2"/>
      <c r="AP66" s="82"/>
      <c r="AQ66" s="82"/>
      <c r="AR66" s="82"/>
      <c r="AS66" s="6">
        <v>7</v>
      </c>
      <c r="AT66" s="6"/>
      <c r="AU66" s="6"/>
      <c r="AV66" s="6"/>
    </row>
    <row r="67" spans="1:48" s="36" customFormat="1" ht="14.25" customHeight="1">
      <c r="A67" s="39"/>
      <c r="B67" s="39"/>
      <c r="C67" s="39"/>
      <c r="D67" s="39"/>
      <c r="E67" s="39"/>
      <c r="F67" s="40"/>
      <c r="G67" s="81" t="s">
        <v>23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3" t="s">
        <v>24</v>
      </c>
      <c r="AJ67" s="83"/>
      <c r="AK67" s="83"/>
      <c r="AL67" s="83"/>
      <c r="AM67" s="83"/>
      <c r="AN67" s="83"/>
      <c r="AO67" s="82"/>
      <c r="AP67" s="82"/>
      <c r="AQ67" s="82"/>
      <c r="AR67" s="82"/>
      <c r="AS67" s="6"/>
      <c r="AT67" s="6"/>
      <c r="AU67" s="6"/>
      <c r="AV67" s="6"/>
    </row>
    <row r="68" spans="1:48" s="36" customFormat="1" ht="14.25" customHeight="1">
      <c r="A68" s="39"/>
      <c r="B68" s="39"/>
      <c r="C68" s="39"/>
      <c r="D68" s="39"/>
      <c r="E68" s="39"/>
      <c r="F68" s="40"/>
      <c r="G68" s="81" t="s">
        <v>25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3" t="s">
        <v>26</v>
      </c>
      <c r="AJ68" s="83"/>
      <c r="AK68" s="83"/>
      <c r="AL68" s="83"/>
      <c r="AM68" s="83"/>
      <c r="AN68" s="83"/>
      <c r="AO68" s="82"/>
      <c r="AP68" s="82"/>
      <c r="AQ68" s="82"/>
      <c r="AR68" s="82"/>
      <c r="AS68" s="6"/>
      <c r="AT68" s="6"/>
      <c r="AU68" s="6"/>
      <c r="AV68" s="6"/>
    </row>
    <row r="69" spans="1:48" s="36" customFormat="1" ht="14.25" customHeight="1">
      <c r="A69" s="39"/>
      <c r="B69" s="39"/>
      <c r="C69" s="39"/>
      <c r="D69" s="39"/>
      <c r="E69" s="39"/>
      <c r="F69" s="40"/>
      <c r="G69" s="81" t="s">
        <v>27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3" t="s">
        <v>28</v>
      </c>
      <c r="AJ69" s="83"/>
      <c r="AK69" s="83"/>
      <c r="AL69" s="83"/>
      <c r="AM69" s="83"/>
      <c r="AN69" s="83"/>
      <c r="AO69" s="82"/>
      <c r="AP69" s="82"/>
      <c r="AQ69" s="82"/>
      <c r="AR69" s="82"/>
      <c r="AS69" s="6"/>
      <c r="AT69" s="6"/>
      <c r="AU69" s="6"/>
      <c r="AV69" s="6"/>
    </row>
    <row r="70" spans="1:48" s="36" customFormat="1" ht="14.25" customHeight="1">
      <c r="A70" s="39"/>
      <c r="B70" s="39"/>
      <c r="C70" s="39"/>
      <c r="D70" s="39"/>
      <c r="E70" s="39"/>
      <c r="F70" s="40"/>
      <c r="G70" s="81" t="s">
        <v>29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2"/>
      <c r="AP70" s="82"/>
      <c r="AQ70" s="82"/>
      <c r="AR70" s="82"/>
      <c r="AS70" s="6"/>
      <c r="AT70" s="6"/>
      <c r="AU70" s="6"/>
      <c r="AV70" s="6"/>
    </row>
    <row r="71" spans="1:48" s="36" customFormat="1" ht="14.25" customHeight="1">
      <c r="A71" s="39"/>
      <c r="B71" s="39"/>
      <c r="C71" s="39"/>
      <c r="D71" s="39"/>
      <c r="E71" s="39"/>
      <c r="F71" s="40"/>
      <c r="G71" s="81" t="s">
        <v>23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3" t="s">
        <v>24</v>
      </c>
      <c r="AJ71" s="83"/>
      <c r="AK71" s="83"/>
      <c r="AL71" s="84"/>
      <c r="AM71" s="84"/>
      <c r="AN71" s="84"/>
      <c r="AO71" s="82"/>
      <c r="AP71" s="82"/>
      <c r="AQ71" s="82"/>
      <c r="AR71" s="82"/>
      <c r="AS71" s="6"/>
      <c r="AT71" s="6"/>
      <c r="AU71" s="6"/>
      <c r="AV71" s="6"/>
    </row>
    <row r="72" spans="1:48" s="36" customFormat="1" ht="14.25" customHeight="1">
      <c r="A72" s="39"/>
      <c r="B72" s="39"/>
      <c r="C72" s="39"/>
      <c r="D72" s="39"/>
      <c r="E72" s="39"/>
      <c r="F72" s="40"/>
      <c r="G72" s="81" t="s">
        <v>25</v>
      </c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3" t="s">
        <v>26</v>
      </c>
      <c r="AJ72" s="83"/>
      <c r="AK72" s="83"/>
      <c r="AL72" s="84"/>
      <c r="AM72" s="84"/>
      <c r="AN72" s="84"/>
      <c r="AO72" s="82"/>
      <c r="AP72" s="82"/>
      <c r="AQ72" s="82"/>
      <c r="AR72" s="82"/>
      <c r="AS72" s="6"/>
      <c r="AT72" s="6"/>
      <c r="AU72" s="6"/>
      <c r="AV72" s="6"/>
    </row>
    <row r="73" spans="1:48" s="36" customFormat="1" ht="14.25" customHeight="1">
      <c r="A73" s="39"/>
      <c r="B73" s="39"/>
      <c r="C73" s="39"/>
      <c r="D73" s="39"/>
      <c r="E73" s="39"/>
      <c r="F73" s="40"/>
      <c r="G73" s="81" t="s">
        <v>27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3" t="s">
        <v>28</v>
      </c>
      <c r="AJ73" s="83"/>
      <c r="AK73" s="83"/>
      <c r="AL73" s="84"/>
      <c r="AM73" s="84"/>
      <c r="AN73" s="84"/>
      <c r="AO73" s="82"/>
      <c r="AP73" s="82"/>
      <c r="AQ73" s="82"/>
      <c r="AR73" s="82"/>
      <c r="AS73" s="6"/>
      <c r="AT73" s="6"/>
      <c r="AU73" s="6"/>
      <c r="AV73" s="6"/>
    </row>
    <row r="74" spans="1:48" s="36" customFormat="1" ht="45.75" customHeight="1">
      <c r="A74" s="39"/>
      <c r="B74" s="39"/>
      <c r="C74" s="39"/>
      <c r="D74" s="39"/>
      <c r="E74" s="39"/>
      <c r="F74" s="40"/>
      <c r="G74" s="85" t="s">
        <v>30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4" t="s">
        <v>26</v>
      </c>
      <c r="AJ74" s="84"/>
      <c r="AK74" s="84"/>
      <c r="AL74" s="84"/>
      <c r="AM74" s="84"/>
      <c r="AN74" s="84"/>
      <c r="AO74" s="82"/>
      <c r="AP74" s="82"/>
      <c r="AQ74" s="82"/>
      <c r="AR74" s="82"/>
      <c r="AS74" s="6"/>
      <c r="AT74" s="6"/>
      <c r="AU74" s="6"/>
      <c r="AV74" s="6"/>
    </row>
    <row r="75" spans="1:48" s="41" customFormat="1" ht="46.5" customHeight="1">
      <c r="A75" s="39"/>
      <c r="B75" s="39"/>
      <c r="C75" s="39"/>
      <c r="D75" s="39"/>
      <c r="E75" s="39"/>
      <c r="F75" s="40"/>
      <c r="G75" s="85" t="s">
        <v>31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4" t="s">
        <v>26</v>
      </c>
      <c r="AJ75" s="84"/>
      <c r="AK75" s="84"/>
      <c r="AL75" s="84"/>
      <c r="AM75" s="84"/>
      <c r="AN75" s="84"/>
      <c r="AO75" s="82"/>
      <c r="AP75" s="82"/>
      <c r="AQ75" s="82"/>
      <c r="AR75" s="82"/>
      <c r="AS75" s="6"/>
      <c r="AT75" s="6"/>
      <c r="AU75" s="6"/>
      <c r="AV75" s="6"/>
    </row>
    <row r="76" spans="1:48" s="41" customFormat="1" ht="14.25" customHeight="1">
      <c r="A76" s="39"/>
      <c r="B76" s="39"/>
      <c r="C76" s="39"/>
      <c r="D76" s="39"/>
      <c r="E76" s="39"/>
      <c r="F76" s="40"/>
      <c r="G76" s="81" t="s">
        <v>32</v>
      </c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4" t="s">
        <v>33</v>
      </c>
      <c r="AJ76" s="84"/>
      <c r="AK76" s="84"/>
      <c r="AL76" s="84"/>
      <c r="AM76" s="84"/>
      <c r="AN76" s="84"/>
      <c r="AO76" s="82"/>
      <c r="AP76" s="82"/>
      <c r="AQ76" s="82"/>
      <c r="AR76" s="82"/>
      <c r="AS76" s="6"/>
      <c r="AT76" s="6"/>
      <c r="AU76" s="6"/>
      <c r="AV76" s="6"/>
    </row>
    <row r="77" spans="1:48" ht="1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86" t="s">
        <v>34</v>
      </c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6">
        <f>SUM($AO$44:$AR$76)</f>
        <v>0</v>
      </c>
      <c r="AP77" s="6"/>
      <c r="AQ77" s="6"/>
      <c r="AR77" s="6"/>
      <c r="AS77" s="44"/>
      <c r="AT77" s="44"/>
      <c r="AU77" s="44"/>
      <c r="AV77" s="45"/>
    </row>
    <row r="78" spans="1:48" ht="1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6"/>
      <c r="AP78" s="6"/>
      <c r="AQ78" s="6"/>
      <c r="AR78" s="6"/>
      <c r="AS78" s="44"/>
      <c r="AT78" s="44"/>
      <c r="AU78" s="44"/>
      <c r="AV78" s="46"/>
    </row>
    <row r="79" spans="1:48" ht="15">
      <c r="A79" s="87" t="s">
        <v>35</v>
      </c>
      <c r="B79" s="87"/>
      <c r="C79" s="87"/>
      <c r="D79" s="87"/>
      <c r="E79" s="87"/>
      <c r="F79" s="87"/>
      <c r="G79" s="88"/>
      <c r="H79" s="88"/>
      <c r="I79" s="88"/>
      <c r="J79" s="88"/>
      <c r="K79" s="88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87" t="s">
        <v>36</v>
      </c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6" t="e">
        <f>ROUND($AO$77/$G$79,1)</f>
        <v>#DIV/0!</v>
      </c>
      <c r="AP79" s="6"/>
      <c r="AQ79" s="6"/>
      <c r="AR79" s="6"/>
      <c r="AS79" s="47"/>
      <c r="AT79" s="47"/>
      <c r="AU79" s="47"/>
      <c r="AV79" s="46"/>
    </row>
    <row r="80" spans="1:48" ht="15">
      <c r="A80" s="87"/>
      <c r="B80" s="87"/>
      <c r="C80" s="87"/>
      <c r="D80" s="87"/>
      <c r="E80" s="87"/>
      <c r="F80" s="87"/>
      <c r="G80" s="88"/>
      <c r="H80" s="88"/>
      <c r="I80" s="88"/>
      <c r="J80" s="88"/>
      <c r="K80" s="88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6"/>
      <c r="AP80" s="6"/>
      <c r="AQ80" s="6"/>
      <c r="AR80" s="6"/>
      <c r="AS80" s="47"/>
      <c r="AT80" s="47"/>
      <c r="AU80" s="47"/>
      <c r="AV80" s="48"/>
    </row>
    <row r="81" spans="1:48" ht="15">
      <c r="A81" s="10" t="s">
        <v>37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ht="14.25" customHeight="1">
      <c r="A82" s="89" t="s">
        <v>13</v>
      </c>
      <c r="B82" s="89"/>
      <c r="C82" s="89"/>
      <c r="D82" s="89"/>
      <c r="E82" s="89"/>
      <c r="F82" s="89"/>
      <c r="G82" s="90" t="s">
        <v>38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1" t="s">
        <v>26</v>
      </c>
      <c r="AJ82" s="91"/>
      <c r="AK82" s="91"/>
      <c r="AL82" s="92"/>
      <c r="AM82" s="92"/>
      <c r="AN82" s="92"/>
      <c r="AO82" s="82"/>
      <c r="AP82" s="82"/>
      <c r="AQ82" s="82"/>
      <c r="AR82" s="82"/>
      <c r="AS82" s="6">
        <v>10</v>
      </c>
      <c r="AT82" s="6"/>
      <c r="AU82" s="6"/>
      <c r="AV82" s="6"/>
    </row>
    <row r="83" spans="1:48" ht="28.5" customHeight="1">
      <c r="A83" s="89"/>
      <c r="B83" s="89"/>
      <c r="C83" s="89"/>
      <c r="D83" s="89"/>
      <c r="E83" s="89"/>
      <c r="F83" s="89"/>
      <c r="G83" s="90" t="s">
        <v>39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1" t="s">
        <v>26</v>
      </c>
      <c r="AJ83" s="91"/>
      <c r="AK83" s="91"/>
      <c r="AL83" s="92"/>
      <c r="AM83" s="92"/>
      <c r="AN83" s="92"/>
      <c r="AO83" s="82"/>
      <c r="AP83" s="82"/>
      <c r="AQ83" s="82"/>
      <c r="AR83" s="82"/>
      <c r="AS83" s="6"/>
      <c r="AT83" s="6"/>
      <c r="AU83" s="6"/>
      <c r="AV83" s="6"/>
    </row>
    <row r="84" spans="1:48" ht="14.25" customHeight="1">
      <c r="A84" s="89"/>
      <c r="B84" s="89"/>
      <c r="C84" s="89"/>
      <c r="D84" s="89"/>
      <c r="E84" s="89"/>
      <c r="F84" s="89"/>
      <c r="G84" s="93" t="s">
        <v>40</v>
      </c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1" t="s">
        <v>26</v>
      </c>
      <c r="AJ84" s="91"/>
      <c r="AK84" s="91"/>
      <c r="AL84" s="92"/>
      <c r="AM84" s="92"/>
      <c r="AN84" s="92"/>
      <c r="AO84" s="82"/>
      <c r="AP84" s="82"/>
      <c r="AQ84" s="82"/>
      <c r="AR84" s="82"/>
      <c r="AS84" s="6"/>
      <c r="AT84" s="6"/>
      <c r="AU84" s="6"/>
      <c r="AV84" s="6"/>
    </row>
    <row r="85" spans="1:48" ht="14.25" customHeight="1">
      <c r="A85" s="89"/>
      <c r="B85" s="89"/>
      <c r="C85" s="89"/>
      <c r="D85" s="89"/>
      <c r="E85" s="89"/>
      <c r="F85" s="89"/>
      <c r="G85" s="94" t="s">
        <v>41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1" t="s">
        <v>26</v>
      </c>
      <c r="AJ85" s="91"/>
      <c r="AK85" s="91"/>
      <c r="AL85" s="92"/>
      <c r="AM85" s="92"/>
      <c r="AN85" s="92"/>
      <c r="AO85" s="82"/>
      <c r="AP85" s="82"/>
      <c r="AQ85" s="82"/>
      <c r="AR85" s="82"/>
      <c r="AS85" s="6"/>
      <c r="AT85" s="6"/>
      <c r="AU85" s="6"/>
      <c r="AV85" s="6"/>
    </row>
    <row r="86" spans="1:48" ht="14.25" customHeight="1">
      <c r="A86" s="89"/>
      <c r="B86" s="89"/>
      <c r="C86" s="89"/>
      <c r="D86" s="89"/>
      <c r="E86" s="89"/>
      <c r="F86" s="89"/>
      <c r="G86" s="94" t="s">
        <v>42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1" t="s">
        <v>26</v>
      </c>
      <c r="AJ86" s="91"/>
      <c r="AK86" s="91"/>
      <c r="AL86" s="92"/>
      <c r="AM86" s="92"/>
      <c r="AN86" s="92"/>
      <c r="AO86" s="82"/>
      <c r="AP86" s="82"/>
      <c r="AQ86" s="82"/>
      <c r="AR86" s="82"/>
      <c r="AS86" s="6"/>
      <c r="AT86" s="6"/>
      <c r="AU86" s="6"/>
      <c r="AV86" s="6"/>
    </row>
    <row r="87" spans="1:48" ht="43.5" customHeight="1">
      <c r="A87" s="89"/>
      <c r="B87" s="89"/>
      <c r="C87" s="89"/>
      <c r="D87" s="89"/>
      <c r="E87" s="89"/>
      <c r="F87" s="89"/>
      <c r="G87" s="94" t="s">
        <v>43</v>
      </c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1" t="s">
        <v>24</v>
      </c>
      <c r="AJ87" s="91"/>
      <c r="AK87" s="91"/>
      <c r="AL87" s="92"/>
      <c r="AM87" s="92"/>
      <c r="AN87" s="92"/>
      <c r="AO87" s="82"/>
      <c r="AP87" s="82"/>
      <c r="AQ87" s="82"/>
      <c r="AR87" s="82"/>
      <c r="AS87" s="6"/>
      <c r="AT87" s="6"/>
      <c r="AU87" s="6"/>
      <c r="AV87" s="6"/>
    </row>
    <row r="88" spans="1:48" ht="14.25" customHeight="1">
      <c r="A88" s="89"/>
      <c r="B88" s="89"/>
      <c r="C88" s="89"/>
      <c r="D88" s="89"/>
      <c r="E88" s="89"/>
      <c r="F88" s="89"/>
      <c r="G88" s="93" t="s">
        <v>44</v>
      </c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5" t="s">
        <v>24</v>
      </c>
      <c r="AJ88" s="95"/>
      <c r="AK88" s="95"/>
      <c r="AL88" s="92"/>
      <c r="AM88" s="92"/>
      <c r="AN88" s="92"/>
      <c r="AO88" s="82"/>
      <c r="AP88" s="82"/>
      <c r="AQ88" s="82"/>
      <c r="AR88" s="82"/>
      <c r="AS88" s="6"/>
      <c r="AT88" s="6"/>
      <c r="AU88" s="6"/>
      <c r="AV88" s="6"/>
    </row>
    <row r="89" spans="1:48" ht="14.25" customHeight="1">
      <c r="A89" s="89"/>
      <c r="B89" s="89"/>
      <c r="C89" s="89"/>
      <c r="D89" s="89"/>
      <c r="E89" s="89"/>
      <c r="F89" s="89"/>
      <c r="G89" s="96" t="s">
        <v>45</v>
      </c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5" t="s">
        <v>26</v>
      </c>
      <c r="AJ89" s="95"/>
      <c r="AK89" s="95"/>
      <c r="AL89" s="97"/>
      <c r="AM89" s="97"/>
      <c r="AN89" s="97"/>
      <c r="AO89" s="82"/>
      <c r="AP89" s="82"/>
      <c r="AQ89" s="82"/>
      <c r="AR89" s="82"/>
      <c r="AS89" s="6"/>
      <c r="AT89" s="6"/>
      <c r="AU89" s="6"/>
      <c r="AV89" s="6"/>
    </row>
    <row r="90" spans="1:48" ht="27.75" customHeight="1">
      <c r="A90" s="89"/>
      <c r="B90" s="89"/>
      <c r="C90" s="89"/>
      <c r="D90" s="89"/>
      <c r="E90" s="89"/>
      <c r="F90" s="89"/>
      <c r="G90" s="98" t="s">
        <v>46</v>
      </c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9" t="s">
        <v>47</v>
      </c>
      <c r="AJ90" s="99"/>
      <c r="AK90" s="99"/>
      <c r="AL90" s="97"/>
      <c r="AM90" s="97"/>
      <c r="AN90" s="97"/>
      <c r="AO90" s="82"/>
      <c r="AP90" s="82"/>
      <c r="AQ90" s="82"/>
      <c r="AR90" s="82"/>
      <c r="AS90" s="6"/>
      <c r="AT90" s="6"/>
      <c r="AU90" s="6"/>
      <c r="AV90" s="6"/>
    </row>
    <row r="91" spans="1:48" ht="14.25" customHeight="1">
      <c r="A91" s="49" t="s">
        <v>15</v>
      </c>
      <c r="B91" s="37"/>
      <c r="C91" s="37"/>
      <c r="D91" s="37"/>
      <c r="E91" s="37"/>
      <c r="F91" s="37"/>
      <c r="G91" s="90" t="s">
        <v>38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1" t="s">
        <v>26</v>
      </c>
      <c r="AJ91" s="91"/>
      <c r="AK91" s="91"/>
      <c r="AL91" s="92"/>
      <c r="AM91" s="92"/>
      <c r="AN91" s="92"/>
      <c r="AO91" s="82"/>
      <c r="AP91" s="82"/>
      <c r="AQ91" s="82"/>
      <c r="AR91" s="82"/>
      <c r="AS91" s="6">
        <v>10</v>
      </c>
      <c r="AT91" s="6"/>
      <c r="AU91" s="6"/>
      <c r="AV91" s="6"/>
    </row>
    <row r="92" spans="1:48" ht="29.25" customHeight="1">
      <c r="A92" s="50"/>
      <c r="B92" s="39"/>
      <c r="C92" s="39"/>
      <c r="D92" s="39"/>
      <c r="E92" s="39"/>
      <c r="F92" s="39"/>
      <c r="G92" s="90" t="s">
        <v>39</v>
      </c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1" t="s">
        <v>26</v>
      </c>
      <c r="AJ92" s="91"/>
      <c r="AK92" s="91"/>
      <c r="AL92" s="92"/>
      <c r="AM92" s="92"/>
      <c r="AN92" s="92"/>
      <c r="AO92" s="82"/>
      <c r="AP92" s="82"/>
      <c r="AQ92" s="82"/>
      <c r="AR92" s="82"/>
      <c r="AS92" s="6"/>
      <c r="AT92" s="6"/>
      <c r="AU92" s="6"/>
      <c r="AV92" s="6"/>
    </row>
    <row r="93" spans="1:48" ht="14.25" customHeight="1">
      <c r="A93" s="50"/>
      <c r="B93" s="39"/>
      <c r="C93" s="39"/>
      <c r="D93" s="39"/>
      <c r="E93" s="39"/>
      <c r="F93" s="39"/>
      <c r="G93" s="93" t="s">
        <v>40</v>
      </c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1" t="s">
        <v>26</v>
      </c>
      <c r="AJ93" s="91"/>
      <c r="AK93" s="91"/>
      <c r="AL93" s="92"/>
      <c r="AM93" s="92"/>
      <c r="AN93" s="92"/>
      <c r="AO93" s="82"/>
      <c r="AP93" s="82"/>
      <c r="AQ93" s="82"/>
      <c r="AR93" s="82"/>
      <c r="AS93" s="6"/>
      <c r="AT93" s="6"/>
      <c r="AU93" s="6"/>
      <c r="AV93" s="6"/>
    </row>
    <row r="94" spans="1:48" ht="14.25" customHeight="1">
      <c r="A94" s="50"/>
      <c r="B94" s="39"/>
      <c r="C94" s="39"/>
      <c r="D94" s="39"/>
      <c r="E94" s="39"/>
      <c r="F94" s="39"/>
      <c r="G94" s="94" t="s">
        <v>41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1" t="s">
        <v>26</v>
      </c>
      <c r="AJ94" s="91"/>
      <c r="AK94" s="91"/>
      <c r="AL94" s="92"/>
      <c r="AM94" s="92"/>
      <c r="AN94" s="92"/>
      <c r="AO94" s="82"/>
      <c r="AP94" s="82"/>
      <c r="AQ94" s="82"/>
      <c r="AR94" s="82"/>
      <c r="AS94" s="6"/>
      <c r="AT94" s="6"/>
      <c r="AU94" s="6"/>
      <c r="AV94" s="6"/>
    </row>
    <row r="95" spans="1:48" ht="14.25" customHeight="1">
      <c r="A95" s="50"/>
      <c r="B95" s="39"/>
      <c r="C95" s="39"/>
      <c r="D95" s="39"/>
      <c r="E95" s="39"/>
      <c r="F95" s="39"/>
      <c r="G95" s="94" t="s">
        <v>42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1" t="s">
        <v>26</v>
      </c>
      <c r="AJ95" s="91"/>
      <c r="AK95" s="91"/>
      <c r="AL95" s="92"/>
      <c r="AM95" s="92"/>
      <c r="AN95" s="92"/>
      <c r="AO95" s="82"/>
      <c r="AP95" s="82"/>
      <c r="AQ95" s="82"/>
      <c r="AR95" s="82"/>
      <c r="AS95" s="6"/>
      <c r="AT95" s="6"/>
      <c r="AU95" s="6"/>
      <c r="AV95" s="6"/>
    </row>
    <row r="96" spans="1:48" ht="40.5" customHeight="1">
      <c r="A96" s="50"/>
      <c r="B96" s="39"/>
      <c r="C96" s="39"/>
      <c r="D96" s="39"/>
      <c r="E96" s="39"/>
      <c r="F96" s="39"/>
      <c r="G96" s="94" t="s">
        <v>43</v>
      </c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1" t="s">
        <v>24</v>
      </c>
      <c r="AJ96" s="91"/>
      <c r="AK96" s="91"/>
      <c r="AL96" s="92"/>
      <c r="AM96" s="92"/>
      <c r="AN96" s="92"/>
      <c r="AO96" s="82"/>
      <c r="AP96" s="82"/>
      <c r="AQ96" s="82"/>
      <c r="AR96" s="82"/>
      <c r="AS96" s="6"/>
      <c r="AT96" s="6"/>
      <c r="AU96" s="6"/>
      <c r="AV96" s="6"/>
    </row>
    <row r="97" spans="1:48" ht="14.25" customHeight="1">
      <c r="A97" s="50"/>
      <c r="B97" s="39"/>
      <c r="C97" s="39"/>
      <c r="D97" s="39"/>
      <c r="E97" s="39"/>
      <c r="F97" s="39"/>
      <c r="G97" s="93" t="s">
        <v>44</v>
      </c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9" t="s">
        <v>24</v>
      </c>
      <c r="AJ97" s="99"/>
      <c r="AK97" s="99"/>
      <c r="AL97" s="92"/>
      <c r="AM97" s="92"/>
      <c r="AN97" s="92"/>
      <c r="AO97" s="82"/>
      <c r="AP97" s="82"/>
      <c r="AQ97" s="82"/>
      <c r="AR97" s="82"/>
      <c r="AS97" s="6"/>
      <c r="AT97" s="6"/>
      <c r="AU97" s="6"/>
      <c r="AV97" s="6"/>
    </row>
    <row r="98" spans="1:48" ht="14.25" customHeight="1">
      <c r="A98" s="50"/>
      <c r="B98" s="39"/>
      <c r="C98" s="39"/>
      <c r="D98" s="39"/>
      <c r="E98" s="39"/>
      <c r="F98" s="39"/>
      <c r="G98" s="96" t="s">
        <v>45</v>
      </c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9" t="s">
        <v>48</v>
      </c>
      <c r="AJ98" s="99"/>
      <c r="AK98" s="99"/>
      <c r="AL98" s="97"/>
      <c r="AM98" s="97"/>
      <c r="AN98" s="97"/>
      <c r="AO98" s="82"/>
      <c r="AP98" s="82"/>
      <c r="AQ98" s="82"/>
      <c r="AR98" s="82"/>
      <c r="AS98" s="6"/>
      <c r="AT98" s="6"/>
      <c r="AU98" s="6"/>
      <c r="AV98" s="6"/>
    </row>
    <row r="99" spans="1:48" ht="28.5" customHeight="1">
      <c r="A99" s="51"/>
      <c r="B99" s="52"/>
      <c r="C99" s="52"/>
      <c r="D99" s="52"/>
      <c r="E99" s="52"/>
      <c r="F99" s="52"/>
      <c r="G99" s="98" t="s">
        <v>46</v>
      </c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9" t="s">
        <v>47</v>
      </c>
      <c r="AJ99" s="99"/>
      <c r="AK99" s="99"/>
      <c r="AL99" s="97"/>
      <c r="AM99" s="97"/>
      <c r="AN99" s="97"/>
      <c r="AO99" s="82"/>
      <c r="AP99" s="82"/>
      <c r="AQ99" s="82"/>
      <c r="AR99" s="82"/>
      <c r="AS99" s="6"/>
      <c r="AT99" s="6"/>
      <c r="AU99" s="6"/>
      <c r="AV99" s="6"/>
    </row>
    <row r="100" spans="1:48" ht="14.25" customHeight="1">
      <c r="A100" s="49" t="s">
        <v>16</v>
      </c>
      <c r="B100" s="37"/>
      <c r="C100" s="37"/>
      <c r="D100" s="37"/>
      <c r="E100" s="37"/>
      <c r="F100" s="37"/>
      <c r="G100" s="90" t="s">
        <v>38</v>
      </c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1" t="s">
        <v>26</v>
      </c>
      <c r="AJ100" s="91"/>
      <c r="AK100" s="91"/>
      <c r="AL100" s="92"/>
      <c r="AM100" s="92"/>
      <c r="AN100" s="92"/>
      <c r="AO100" s="82"/>
      <c r="AP100" s="82"/>
      <c r="AQ100" s="82"/>
      <c r="AR100" s="82"/>
      <c r="AS100" s="6">
        <v>10</v>
      </c>
      <c r="AT100" s="6"/>
      <c r="AU100" s="6"/>
      <c r="AV100" s="6"/>
    </row>
    <row r="101" spans="1:48" ht="25.5" customHeight="1">
      <c r="A101" s="50"/>
      <c r="B101" s="39"/>
      <c r="C101" s="39"/>
      <c r="D101" s="39"/>
      <c r="E101" s="39"/>
      <c r="F101" s="39"/>
      <c r="G101" s="90" t="s">
        <v>39</v>
      </c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1" t="s">
        <v>26</v>
      </c>
      <c r="AJ101" s="91"/>
      <c r="AK101" s="91"/>
      <c r="AL101" s="92"/>
      <c r="AM101" s="92"/>
      <c r="AN101" s="92"/>
      <c r="AO101" s="82"/>
      <c r="AP101" s="82"/>
      <c r="AQ101" s="82"/>
      <c r="AR101" s="82"/>
      <c r="AS101" s="6"/>
      <c r="AT101" s="6"/>
      <c r="AU101" s="6"/>
      <c r="AV101" s="6"/>
    </row>
    <row r="102" spans="1:48" ht="14.25" customHeight="1">
      <c r="A102" s="50"/>
      <c r="B102" s="39"/>
      <c r="C102" s="39"/>
      <c r="D102" s="39"/>
      <c r="E102" s="39"/>
      <c r="F102" s="39"/>
      <c r="G102" s="93" t="s">
        <v>40</v>
      </c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1" t="s">
        <v>26</v>
      </c>
      <c r="AJ102" s="91"/>
      <c r="AK102" s="91"/>
      <c r="AL102" s="92"/>
      <c r="AM102" s="92"/>
      <c r="AN102" s="92"/>
      <c r="AO102" s="82"/>
      <c r="AP102" s="82"/>
      <c r="AQ102" s="82"/>
      <c r="AR102" s="82"/>
      <c r="AS102" s="6"/>
      <c r="AT102" s="6"/>
      <c r="AU102" s="6"/>
      <c r="AV102" s="6"/>
    </row>
    <row r="103" spans="1:48" ht="14.25" customHeight="1">
      <c r="A103" s="50"/>
      <c r="B103" s="39"/>
      <c r="C103" s="39"/>
      <c r="D103" s="39"/>
      <c r="E103" s="39"/>
      <c r="F103" s="39"/>
      <c r="G103" s="94" t="s">
        <v>41</v>
      </c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1" t="s">
        <v>26</v>
      </c>
      <c r="AJ103" s="91"/>
      <c r="AK103" s="91"/>
      <c r="AL103" s="92"/>
      <c r="AM103" s="92"/>
      <c r="AN103" s="92"/>
      <c r="AO103" s="82"/>
      <c r="AP103" s="82"/>
      <c r="AQ103" s="82"/>
      <c r="AR103" s="82"/>
      <c r="AS103" s="6"/>
      <c r="AT103" s="6"/>
      <c r="AU103" s="6"/>
      <c r="AV103" s="6"/>
    </row>
    <row r="104" spans="1:48" ht="14.25" customHeight="1">
      <c r="A104" s="50"/>
      <c r="B104" s="39"/>
      <c r="C104" s="39"/>
      <c r="D104" s="39"/>
      <c r="E104" s="39"/>
      <c r="F104" s="39"/>
      <c r="G104" s="94" t="s">
        <v>42</v>
      </c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1" t="s">
        <v>26</v>
      </c>
      <c r="AJ104" s="91"/>
      <c r="AK104" s="91"/>
      <c r="AL104" s="92"/>
      <c r="AM104" s="92"/>
      <c r="AN104" s="92"/>
      <c r="AO104" s="82"/>
      <c r="AP104" s="82"/>
      <c r="AQ104" s="82"/>
      <c r="AR104" s="82"/>
      <c r="AS104" s="6"/>
      <c r="AT104" s="6"/>
      <c r="AU104" s="6"/>
      <c r="AV104" s="6"/>
    </row>
    <row r="105" spans="1:48" ht="39" customHeight="1">
      <c r="A105" s="50"/>
      <c r="B105" s="39"/>
      <c r="C105" s="39"/>
      <c r="D105" s="39"/>
      <c r="E105" s="39"/>
      <c r="F105" s="39"/>
      <c r="G105" s="94" t="s">
        <v>43</v>
      </c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1" t="s">
        <v>24</v>
      </c>
      <c r="AJ105" s="91"/>
      <c r="AK105" s="91"/>
      <c r="AL105" s="92"/>
      <c r="AM105" s="92"/>
      <c r="AN105" s="92"/>
      <c r="AO105" s="82"/>
      <c r="AP105" s="82"/>
      <c r="AQ105" s="82"/>
      <c r="AR105" s="82"/>
      <c r="AS105" s="6"/>
      <c r="AT105" s="6"/>
      <c r="AU105" s="6"/>
      <c r="AV105" s="6"/>
    </row>
    <row r="106" spans="1:48" ht="14.25" customHeight="1">
      <c r="A106" s="50"/>
      <c r="B106" s="39"/>
      <c r="C106" s="39"/>
      <c r="D106" s="39"/>
      <c r="E106" s="39"/>
      <c r="F106" s="39"/>
      <c r="G106" s="93" t="s">
        <v>44</v>
      </c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9" t="s">
        <v>24</v>
      </c>
      <c r="AJ106" s="99"/>
      <c r="AK106" s="99"/>
      <c r="AL106" s="92"/>
      <c r="AM106" s="92"/>
      <c r="AN106" s="92"/>
      <c r="AO106" s="82"/>
      <c r="AP106" s="82"/>
      <c r="AQ106" s="82"/>
      <c r="AR106" s="82"/>
      <c r="AS106" s="6"/>
      <c r="AT106" s="6"/>
      <c r="AU106" s="6"/>
      <c r="AV106" s="6"/>
    </row>
    <row r="107" spans="1:48" ht="14.25" customHeight="1">
      <c r="A107" s="50"/>
      <c r="B107" s="39"/>
      <c r="C107" s="39"/>
      <c r="D107" s="39"/>
      <c r="E107" s="39"/>
      <c r="F107" s="39"/>
      <c r="G107" s="96" t="s">
        <v>45</v>
      </c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9" t="s">
        <v>48</v>
      </c>
      <c r="AJ107" s="99"/>
      <c r="AK107" s="99"/>
      <c r="AL107" s="97"/>
      <c r="AM107" s="97"/>
      <c r="AN107" s="97"/>
      <c r="AO107" s="82"/>
      <c r="AP107" s="82"/>
      <c r="AQ107" s="82"/>
      <c r="AR107" s="82"/>
      <c r="AS107" s="6"/>
      <c r="AT107" s="6"/>
      <c r="AU107" s="6"/>
      <c r="AV107" s="6"/>
    </row>
    <row r="108" spans="1:48" ht="14.25" customHeight="1">
      <c r="A108" s="51"/>
      <c r="B108" s="52"/>
      <c r="C108" s="52"/>
      <c r="D108" s="52"/>
      <c r="E108" s="52"/>
      <c r="F108" s="52"/>
      <c r="G108" s="98" t="s">
        <v>46</v>
      </c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9" t="s">
        <v>47</v>
      </c>
      <c r="AJ108" s="99"/>
      <c r="AK108" s="99"/>
      <c r="AL108" s="97"/>
      <c r="AM108" s="97"/>
      <c r="AN108" s="97"/>
      <c r="AO108" s="82"/>
      <c r="AP108" s="82"/>
      <c r="AQ108" s="82"/>
      <c r="AR108" s="82"/>
      <c r="AS108" s="6"/>
      <c r="AT108" s="6"/>
      <c r="AU108" s="6"/>
      <c r="AV108" s="6"/>
    </row>
    <row r="109" spans="1:48" ht="1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86" t="s">
        <v>34</v>
      </c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6">
        <f>SUM($AO$82:$AR$108)</f>
        <v>0</v>
      </c>
      <c r="AP109" s="6"/>
      <c r="AQ109" s="6"/>
      <c r="AR109" s="6"/>
      <c r="AS109" s="53"/>
      <c r="AT109" s="53"/>
      <c r="AU109" s="53"/>
      <c r="AV109" s="54"/>
    </row>
    <row r="110" spans="1:48" ht="1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6"/>
      <c r="AP110" s="6"/>
      <c r="AQ110" s="6"/>
      <c r="AR110" s="6"/>
      <c r="AS110" s="53"/>
      <c r="AT110" s="53"/>
      <c r="AU110" s="53"/>
      <c r="AV110" s="55"/>
    </row>
    <row r="111" spans="1:48" ht="15">
      <c r="A111" s="87" t="s">
        <v>35</v>
      </c>
      <c r="B111" s="87"/>
      <c r="C111" s="87"/>
      <c r="D111" s="87"/>
      <c r="E111" s="87"/>
      <c r="F111" s="87"/>
      <c r="G111" s="88"/>
      <c r="H111" s="88"/>
      <c r="I111" s="88"/>
      <c r="J111" s="88"/>
      <c r="K111" s="88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87" t="s">
        <v>36</v>
      </c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6" t="e">
        <f>ROUND($AO$109/$G$111,1)</f>
        <v>#DIV/0!</v>
      </c>
      <c r="AP111" s="6"/>
      <c r="AQ111" s="6"/>
      <c r="AR111" s="6"/>
      <c r="AS111" s="53"/>
      <c r="AT111" s="53"/>
      <c r="AU111" s="53"/>
      <c r="AV111" s="55"/>
    </row>
    <row r="112" spans="1:48" ht="15">
      <c r="A112" s="87"/>
      <c r="B112" s="87"/>
      <c r="C112" s="87"/>
      <c r="D112" s="87"/>
      <c r="E112" s="87"/>
      <c r="F112" s="87"/>
      <c r="G112" s="88"/>
      <c r="H112" s="88"/>
      <c r="I112" s="88"/>
      <c r="J112" s="88"/>
      <c r="K112" s="88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6"/>
      <c r="AP112" s="6"/>
      <c r="AQ112" s="6"/>
      <c r="AR112" s="6"/>
      <c r="AS112" s="57"/>
      <c r="AT112" s="57"/>
      <c r="AU112" s="57"/>
      <c r="AV112" s="58"/>
    </row>
    <row r="113" spans="1:48" ht="15">
      <c r="A113" s="10" t="s">
        <v>49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</row>
    <row r="114" spans="1:48" ht="15">
      <c r="A114" s="100" t="s">
        <v>50</v>
      </c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</row>
    <row r="115" spans="1:48" ht="15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87" t="s">
        <v>51</v>
      </c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101"/>
      <c r="AP115" s="101"/>
      <c r="AQ115" s="101"/>
      <c r="AR115" s="101"/>
      <c r="AS115" s="102">
        <v>8</v>
      </c>
      <c r="AT115" s="102"/>
      <c r="AU115" s="102"/>
      <c r="AV115" s="102"/>
    </row>
    <row r="116" spans="1:48" ht="15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60"/>
      <c r="AP116" s="60"/>
      <c r="AQ116" s="60"/>
      <c r="AR116" s="60"/>
      <c r="AS116" s="42"/>
      <c r="AT116" s="42"/>
      <c r="AU116" s="42"/>
      <c r="AV116" s="42"/>
    </row>
    <row r="117" spans="1:48" ht="15">
      <c r="A117" s="103" t="s">
        <v>52</v>
      </c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</row>
    <row r="118" spans="1:48" ht="14.25" customHeight="1">
      <c r="A118" s="104" t="s">
        <v>13</v>
      </c>
      <c r="B118" s="104"/>
      <c r="C118" s="104"/>
      <c r="D118" s="104"/>
      <c r="E118" s="104"/>
      <c r="F118" s="104"/>
      <c r="G118" s="81" t="s">
        <v>53</v>
      </c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91" t="s">
        <v>26</v>
      </c>
      <c r="AJ118" s="91"/>
      <c r="AK118" s="91"/>
      <c r="AL118" s="105"/>
      <c r="AM118" s="105"/>
      <c r="AN118" s="105"/>
      <c r="AO118" s="106"/>
      <c r="AP118" s="106"/>
      <c r="AQ118" s="106"/>
      <c r="AR118" s="106"/>
      <c r="AS118" s="107">
        <v>2</v>
      </c>
      <c r="AT118" s="107"/>
      <c r="AU118" s="107"/>
      <c r="AV118" s="107"/>
    </row>
    <row r="119" spans="1:48" ht="13.5" customHeight="1">
      <c r="A119" s="104"/>
      <c r="B119" s="104"/>
      <c r="C119" s="104"/>
      <c r="D119" s="104"/>
      <c r="E119" s="104"/>
      <c r="F119" s="104"/>
      <c r="G119" s="81" t="s">
        <v>54</v>
      </c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91" t="s">
        <v>26</v>
      </c>
      <c r="AJ119" s="91"/>
      <c r="AK119" s="91"/>
      <c r="AL119" s="105"/>
      <c r="AM119" s="105"/>
      <c r="AN119" s="105"/>
      <c r="AO119" s="106"/>
      <c r="AP119" s="106"/>
      <c r="AQ119" s="106"/>
      <c r="AR119" s="106"/>
      <c r="AS119" s="107"/>
      <c r="AT119" s="107"/>
      <c r="AU119" s="107"/>
      <c r="AV119" s="107"/>
    </row>
    <row r="120" spans="1:48" ht="14.25" customHeight="1">
      <c r="A120" s="104" t="s">
        <v>15</v>
      </c>
      <c r="B120" s="104"/>
      <c r="C120" s="104"/>
      <c r="D120" s="104"/>
      <c r="E120" s="104"/>
      <c r="F120" s="104"/>
      <c r="G120" s="81" t="s">
        <v>53</v>
      </c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91" t="s">
        <v>26</v>
      </c>
      <c r="AJ120" s="91"/>
      <c r="AK120" s="91"/>
      <c r="AL120" s="105"/>
      <c r="AM120" s="105"/>
      <c r="AN120" s="105"/>
      <c r="AO120" s="106"/>
      <c r="AP120" s="106"/>
      <c r="AQ120" s="106"/>
      <c r="AR120" s="106"/>
      <c r="AS120" s="107">
        <v>2</v>
      </c>
      <c r="AT120" s="107"/>
      <c r="AU120" s="107"/>
      <c r="AV120" s="107"/>
    </row>
    <row r="121" spans="1:48" ht="14.25" customHeight="1">
      <c r="A121" s="104"/>
      <c r="B121" s="104"/>
      <c r="C121" s="104"/>
      <c r="D121" s="104"/>
      <c r="E121" s="104"/>
      <c r="F121" s="104"/>
      <c r="G121" s="81" t="s">
        <v>54</v>
      </c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91" t="s">
        <v>26</v>
      </c>
      <c r="AJ121" s="91"/>
      <c r="AK121" s="91"/>
      <c r="AL121" s="105"/>
      <c r="AM121" s="105"/>
      <c r="AN121" s="105"/>
      <c r="AO121" s="106"/>
      <c r="AP121" s="106"/>
      <c r="AQ121" s="106"/>
      <c r="AR121" s="106"/>
      <c r="AS121" s="107"/>
      <c r="AT121" s="107"/>
      <c r="AU121" s="107"/>
      <c r="AV121" s="107"/>
    </row>
    <row r="122" spans="1:48" ht="14.25" customHeight="1">
      <c r="A122" s="104" t="s">
        <v>16</v>
      </c>
      <c r="B122" s="104"/>
      <c r="C122" s="104"/>
      <c r="D122" s="104"/>
      <c r="E122" s="104"/>
      <c r="F122" s="104"/>
      <c r="G122" s="81" t="s">
        <v>53</v>
      </c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91" t="s">
        <v>26</v>
      </c>
      <c r="AJ122" s="91"/>
      <c r="AK122" s="91"/>
      <c r="AL122" s="105"/>
      <c r="AM122" s="105"/>
      <c r="AN122" s="105"/>
      <c r="AO122" s="106"/>
      <c r="AP122" s="106"/>
      <c r="AQ122" s="106"/>
      <c r="AR122" s="106"/>
      <c r="AS122" s="107">
        <v>2</v>
      </c>
      <c r="AT122" s="107"/>
      <c r="AU122" s="107"/>
      <c r="AV122" s="107"/>
    </row>
    <row r="123" spans="1:48" ht="14.25" customHeight="1">
      <c r="A123" s="104"/>
      <c r="B123" s="104"/>
      <c r="C123" s="104"/>
      <c r="D123" s="104"/>
      <c r="E123" s="104"/>
      <c r="F123" s="104"/>
      <c r="G123" s="81" t="s">
        <v>54</v>
      </c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91" t="s">
        <v>26</v>
      </c>
      <c r="AJ123" s="91"/>
      <c r="AK123" s="91"/>
      <c r="AL123" s="105"/>
      <c r="AM123" s="105"/>
      <c r="AN123" s="105"/>
      <c r="AO123" s="106"/>
      <c r="AP123" s="106"/>
      <c r="AQ123" s="106"/>
      <c r="AR123" s="106"/>
      <c r="AS123" s="107"/>
      <c r="AT123" s="107"/>
      <c r="AU123" s="107"/>
      <c r="AV123" s="107"/>
    </row>
    <row r="124" spans="1:48" ht="1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86" t="s">
        <v>34</v>
      </c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107">
        <f>SUM($AO$118:$AR$123)</f>
        <v>0</v>
      </c>
      <c r="AP124" s="107"/>
      <c r="AQ124" s="107"/>
      <c r="AR124" s="107"/>
      <c r="AS124" s="61"/>
      <c r="AT124" s="61"/>
      <c r="AU124" s="61"/>
      <c r="AV124" s="62"/>
    </row>
    <row r="125" spans="1:48" ht="1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107"/>
      <c r="AP125" s="107"/>
      <c r="AQ125" s="107"/>
      <c r="AR125" s="107"/>
      <c r="AS125" s="61"/>
      <c r="AT125" s="61"/>
      <c r="AU125" s="61"/>
      <c r="AV125" s="63"/>
    </row>
    <row r="126" spans="1:48" ht="15">
      <c r="A126" s="87" t="s">
        <v>35</v>
      </c>
      <c r="B126" s="87"/>
      <c r="C126" s="87"/>
      <c r="D126" s="87"/>
      <c r="E126" s="87"/>
      <c r="F126" s="87"/>
      <c r="G126" s="88"/>
      <c r="H126" s="88"/>
      <c r="I126" s="88"/>
      <c r="J126" s="88"/>
      <c r="K126" s="88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87" t="s">
        <v>36</v>
      </c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6" t="e">
        <f>ROUND($AO$124/$G$126,1)</f>
        <v>#DIV/0!</v>
      </c>
      <c r="AP126" s="6"/>
      <c r="AQ126" s="6"/>
      <c r="AR126" s="6"/>
      <c r="AS126" s="61"/>
      <c r="AT126" s="61"/>
      <c r="AU126" s="61"/>
      <c r="AV126" s="63"/>
    </row>
    <row r="127" spans="1:48" ht="15">
      <c r="A127" s="87"/>
      <c r="B127" s="87"/>
      <c r="C127" s="87"/>
      <c r="D127" s="87"/>
      <c r="E127" s="87"/>
      <c r="F127" s="87"/>
      <c r="G127" s="88"/>
      <c r="H127" s="88"/>
      <c r="I127" s="88"/>
      <c r="J127" s="88"/>
      <c r="K127" s="88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6"/>
      <c r="AP127" s="6"/>
      <c r="AQ127" s="6"/>
      <c r="AR127" s="6"/>
      <c r="AS127" s="64"/>
      <c r="AT127" s="64"/>
      <c r="AU127" s="64"/>
      <c r="AV127" s="65"/>
    </row>
    <row r="128" spans="1:48" ht="15">
      <c r="A128" s="10" t="s">
        <v>55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</row>
    <row r="129" spans="1:48" ht="15">
      <c r="A129" s="100" t="s">
        <v>56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</row>
    <row r="130" spans="1:48" ht="15">
      <c r="A130" s="66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87" t="s">
        <v>51</v>
      </c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101"/>
      <c r="AP130" s="101"/>
      <c r="AQ130" s="101"/>
      <c r="AR130" s="101"/>
      <c r="AS130" s="107">
        <v>3</v>
      </c>
      <c r="AT130" s="107"/>
      <c r="AU130" s="107"/>
      <c r="AV130" s="107"/>
    </row>
    <row r="131" spans="1:48" ht="15">
      <c r="A131" s="67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68"/>
      <c r="AP131" s="68"/>
      <c r="AQ131" s="68"/>
      <c r="AR131" s="68"/>
      <c r="AS131" s="69"/>
      <c r="AT131" s="69"/>
      <c r="AU131" s="69"/>
      <c r="AV131" s="70"/>
    </row>
    <row r="132" spans="1:48" ht="1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3"/>
      <c r="AP132" s="73"/>
      <c r="AQ132" s="73"/>
      <c r="AR132" s="73"/>
      <c r="AS132" s="74"/>
      <c r="AT132" s="74"/>
      <c r="AU132" s="75"/>
      <c r="AV132" s="75"/>
    </row>
    <row r="133" spans="1:48" ht="15">
      <c r="A133" s="108" t="s">
        <v>57</v>
      </c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9" t="e">
        <f>ROUND($AO$40+$AO$79+$AO$111+$AO$115+$AO$126+$AO$130,1)</f>
        <v>#DIV/0!</v>
      </c>
      <c r="AP133" s="109"/>
      <c r="AQ133" s="109"/>
      <c r="AR133" s="109"/>
      <c r="AS133" s="76"/>
      <c r="AT133" s="76"/>
      <c r="AU133" s="76"/>
      <c r="AV133" s="76"/>
    </row>
    <row r="134" spans="1:48" ht="15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9"/>
      <c r="AP134" s="109"/>
      <c r="AQ134" s="109"/>
      <c r="AR134" s="109"/>
      <c r="AS134" s="77"/>
      <c r="AT134" s="77"/>
      <c r="AU134" s="77"/>
      <c r="AV134" s="77"/>
    </row>
    <row r="135" spans="1:48" ht="15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9"/>
      <c r="AP135" s="109"/>
      <c r="AQ135" s="109"/>
      <c r="AR135" s="109"/>
      <c r="AS135" s="77"/>
      <c r="AT135" s="77"/>
      <c r="AU135" s="77"/>
      <c r="AV135" s="77"/>
    </row>
    <row r="136" spans="1:48" ht="15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9"/>
      <c r="AP136" s="109"/>
      <c r="AQ136" s="109"/>
      <c r="AR136" s="109"/>
      <c r="AS136" s="77"/>
      <c r="AT136" s="77"/>
      <c r="AU136" s="77"/>
      <c r="AV136" s="77"/>
    </row>
    <row r="137" spans="1:48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</row>
    <row r="138" spans="1:48">
      <c r="A138" s="78"/>
      <c r="B138" s="110" t="s">
        <v>58</v>
      </c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</row>
    <row r="139" spans="1:48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</row>
    <row r="140" spans="1:48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</row>
    <row r="141" spans="1:48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</row>
    <row r="142" spans="1:48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</row>
    <row r="143" spans="1:48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</row>
    <row r="144" spans="1:48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</row>
  </sheetData>
  <mergeCells count="308">
    <mergeCell ref="A133:AN136"/>
    <mergeCell ref="AO133:AR136"/>
    <mergeCell ref="B138:U138"/>
    <mergeCell ref="B139:U144"/>
    <mergeCell ref="Z124:AN125"/>
    <mergeCell ref="AO124:AR125"/>
    <mergeCell ref="A126:F127"/>
    <mergeCell ref="G126:K127"/>
    <mergeCell ref="Z126:AN127"/>
    <mergeCell ref="AO126:AR127"/>
    <mergeCell ref="A128:AV128"/>
    <mergeCell ref="A129:AV129"/>
    <mergeCell ref="Z130:AN130"/>
    <mergeCell ref="AO130:AR130"/>
    <mergeCell ref="AS130:AV130"/>
    <mergeCell ref="A122:F123"/>
    <mergeCell ref="G122:AH122"/>
    <mergeCell ref="AI122:AK122"/>
    <mergeCell ref="AL122:AN122"/>
    <mergeCell ref="AO122:AR123"/>
    <mergeCell ref="AS122:AV123"/>
    <mergeCell ref="G123:AH123"/>
    <mergeCell ref="AI123:AK123"/>
    <mergeCell ref="AL123:AN123"/>
    <mergeCell ref="A120:F121"/>
    <mergeCell ref="G120:AH120"/>
    <mergeCell ref="AI120:AK120"/>
    <mergeCell ref="AL120:AN120"/>
    <mergeCell ref="AO120:AR121"/>
    <mergeCell ref="AS120:AV121"/>
    <mergeCell ref="G121:AH121"/>
    <mergeCell ref="AI121:AK121"/>
    <mergeCell ref="AL121:AN121"/>
    <mergeCell ref="A117:AV117"/>
    <mergeCell ref="A118:F119"/>
    <mergeCell ref="G118:AH118"/>
    <mergeCell ref="AI118:AK118"/>
    <mergeCell ref="AL118:AN118"/>
    <mergeCell ref="AO118:AR119"/>
    <mergeCell ref="AS118:AV119"/>
    <mergeCell ref="G119:AH119"/>
    <mergeCell ref="AI119:AK119"/>
    <mergeCell ref="AL119:AN119"/>
    <mergeCell ref="A111:F112"/>
    <mergeCell ref="G111:K112"/>
    <mergeCell ref="Z111:AN112"/>
    <mergeCell ref="AO111:AR112"/>
    <mergeCell ref="A113:AV113"/>
    <mergeCell ref="A114:AV114"/>
    <mergeCell ref="Z115:AN115"/>
    <mergeCell ref="AO115:AR115"/>
    <mergeCell ref="AS115:AV115"/>
    <mergeCell ref="AL106:AN106"/>
    <mergeCell ref="G107:AH107"/>
    <mergeCell ref="AI107:AK107"/>
    <mergeCell ref="AL107:AN107"/>
    <mergeCell ref="G108:AH108"/>
    <mergeCell ref="AI108:AK108"/>
    <mergeCell ref="AL108:AN108"/>
    <mergeCell ref="Z109:AN110"/>
    <mergeCell ref="AO109:AR110"/>
    <mergeCell ref="AI99:AK99"/>
    <mergeCell ref="AL99:AN99"/>
    <mergeCell ref="G100:AH100"/>
    <mergeCell ref="AI100:AK100"/>
    <mergeCell ref="AL100:AN100"/>
    <mergeCell ref="AO100:AR108"/>
    <mergeCell ref="AS100:AV108"/>
    <mergeCell ref="G101:AH101"/>
    <mergeCell ref="AI101:AK101"/>
    <mergeCell ref="AL101:AN101"/>
    <mergeCell ref="G102:AH102"/>
    <mergeCell ref="AI102:AK102"/>
    <mergeCell ref="AL102:AN102"/>
    <mergeCell ref="G103:AH103"/>
    <mergeCell ref="AI103:AK103"/>
    <mergeCell ref="AL103:AN103"/>
    <mergeCell ref="G104:AH104"/>
    <mergeCell ref="AI104:AK104"/>
    <mergeCell ref="AL104:AN104"/>
    <mergeCell ref="G105:AH105"/>
    <mergeCell ref="AI105:AK105"/>
    <mergeCell ref="AL105:AN105"/>
    <mergeCell ref="G106:AH106"/>
    <mergeCell ref="AI106:AK106"/>
    <mergeCell ref="AO91:AR99"/>
    <mergeCell ref="AS91:AV99"/>
    <mergeCell ref="G92:AH92"/>
    <mergeCell ref="AI92:AK92"/>
    <mergeCell ref="AL92:AN92"/>
    <mergeCell ref="G93:AH93"/>
    <mergeCell ref="AI93:AK93"/>
    <mergeCell ref="AL93:AN93"/>
    <mergeCell ref="G94:AH94"/>
    <mergeCell ref="AI94:AK94"/>
    <mergeCell ref="AL94:AN94"/>
    <mergeCell ref="G95:AH95"/>
    <mergeCell ref="AI95:AK95"/>
    <mergeCell ref="AL95:AN95"/>
    <mergeCell ref="G96:AH96"/>
    <mergeCell ref="AI96:AK96"/>
    <mergeCell ref="AL96:AN96"/>
    <mergeCell ref="G97:AH97"/>
    <mergeCell ref="AI97:AK97"/>
    <mergeCell ref="AL97:AN97"/>
    <mergeCell ref="G98:AH98"/>
    <mergeCell ref="AI98:AK98"/>
    <mergeCell ref="AL98:AN98"/>
    <mergeCell ref="G99:AH99"/>
    <mergeCell ref="AL88:AN88"/>
    <mergeCell ref="G89:AH89"/>
    <mergeCell ref="AI89:AK89"/>
    <mergeCell ref="AL89:AN89"/>
    <mergeCell ref="G90:AH90"/>
    <mergeCell ref="AI90:AK90"/>
    <mergeCell ref="AL90:AN90"/>
    <mergeCell ref="G91:AH91"/>
    <mergeCell ref="AI91:AK91"/>
    <mergeCell ref="AL91:AN91"/>
    <mergeCell ref="A81:AV81"/>
    <mergeCell ref="A82:F90"/>
    <mergeCell ref="G82:AH82"/>
    <mergeCell ref="AI82:AK82"/>
    <mergeCell ref="AL82:AN82"/>
    <mergeCell ref="AO82:AR90"/>
    <mergeCell ref="AS82:AV90"/>
    <mergeCell ref="G83:AH83"/>
    <mergeCell ref="AI83:AK83"/>
    <mergeCell ref="AL83:AN83"/>
    <mergeCell ref="G84:AH84"/>
    <mergeCell ref="AI84:AK84"/>
    <mergeCell ref="AL84:AN84"/>
    <mergeCell ref="G85:AH85"/>
    <mergeCell ref="AI85:AK85"/>
    <mergeCell ref="AL85:AN85"/>
    <mergeCell ref="G86:AH86"/>
    <mergeCell ref="AI86:AK86"/>
    <mergeCell ref="AL86:AN86"/>
    <mergeCell ref="G87:AH87"/>
    <mergeCell ref="AI87:AK87"/>
    <mergeCell ref="AL87:AN87"/>
    <mergeCell ref="G88:AH88"/>
    <mergeCell ref="AI88:AK88"/>
    <mergeCell ref="G76:AH76"/>
    <mergeCell ref="AI76:AK76"/>
    <mergeCell ref="AL76:AN76"/>
    <mergeCell ref="Z77:AN78"/>
    <mergeCell ref="AO77:AR78"/>
    <mergeCell ref="A79:F80"/>
    <mergeCell ref="G79:K80"/>
    <mergeCell ref="Z79:AN80"/>
    <mergeCell ref="AO79:AR80"/>
    <mergeCell ref="G66:AN66"/>
    <mergeCell ref="AO66:AR76"/>
    <mergeCell ref="AS66:AV76"/>
    <mergeCell ref="G67:AH67"/>
    <mergeCell ref="AI67:AK67"/>
    <mergeCell ref="AL67:AN69"/>
    <mergeCell ref="G68:AH68"/>
    <mergeCell ref="AI68:AK68"/>
    <mergeCell ref="G69:AH69"/>
    <mergeCell ref="AI69:AK69"/>
    <mergeCell ref="G70:AN70"/>
    <mergeCell ref="G71:AH71"/>
    <mergeCell ref="AI71:AK71"/>
    <mergeCell ref="AL71:AN73"/>
    <mergeCell ref="G72:AH72"/>
    <mergeCell ref="AI72:AK72"/>
    <mergeCell ref="G73:AH73"/>
    <mergeCell ref="AI73:AK73"/>
    <mergeCell ref="G74:AH74"/>
    <mergeCell ref="AI74:AK74"/>
    <mergeCell ref="AL74:AN74"/>
    <mergeCell ref="G75:AH75"/>
    <mergeCell ref="AI75:AK75"/>
    <mergeCell ref="AL75:AN75"/>
    <mergeCell ref="AO55:AR65"/>
    <mergeCell ref="AS55:AV65"/>
    <mergeCell ref="G56:AH56"/>
    <mergeCell ref="AI56:AK56"/>
    <mergeCell ref="AL56:AN58"/>
    <mergeCell ref="G57:AH57"/>
    <mergeCell ref="AI57:AK57"/>
    <mergeCell ref="G58:AH58"/>
    <mergeCell ref="AI58:AK58"/>
    <mergeCell ref="G59:AN59"/>
    <mergeCell ref="G60:AH60"/>
    <mergeCell ref="AI60:AK60"/>
    <mergeCell ref="AL60:AN62"/>
    <mergeCell ref="G61:AH61"/>
    <mergeCell ref="AI61:AK61"/>
    <mergeCell ref="G62:AH62"/>
    <mergeCell ref="AI62:AK62"/>
    <mergeCell ref="G63:AH63"/>
    <mergeCell ref="AI63:AK63"/>
    <mergeCell ref="AL63:AN63"/>
    <mergeCell ref="G64:AH64"/>
    <mergeCell ref="AI64:AK64"/>
    <mergeCell ref="AL64:AN64"/>
    <mergeCell ref="G65:AH65"/>
    <mergeCell ref="AI52:AK52"/>
    <mergeCell ref="AL52:AN52"/>
    <mergeCell ref="G53:AH53"/>
    <mergeCell ref="AI53:AK53"/>
    <mergeCell ref="AL53:AN53"/>
    <mergeCell ref="G54:AH54"/>
    <mergeCell ref="AI54:AK54"/>
    <mergeCell ref="AL54:AN54"/>
    <mergeCell ref="A55:F65"/>
    <mergeCell ref="G55:AN55"/>
    <mergeCell ref="AI65:AK65"/>
    <mergeCell ref="AL65:AN65"/>
    <mergeCell ref="AI40:AN40"/>
    <mergeCell ref="AO40:AR40"/>
    <mergeCell ref="AS40:AV40"/>
    <mergeCell ref="A43:AV43"/>
    <mergeCell ref="A44:F54"/>
    <mergeCell ref="G44:AN44"/>
    <mergeCell ref="AO44:AR54"/>
    <mergeCell ref="AS44:AV54"/>
    <mergeCell ref="G45:AH45"/>
    <mergeCell ref="AI45:AK45"/>
    <mergeCell ref="AL45:AN47"/>
    <mergeCell ref="G46:AH46"/>
    <mergeCell ref="AI46:AK46"/>
    <mergeCell ref="G47:AH47"/>
    <mergeCell ref="AI47:AK47"/>
    <mergeCell ref="G48:AN48"/>
    <mergeCell ref="G49:AH49"/>
    <mergeCell ref="AI49:AK49"/>
    <mergeCell ref="AL49:AN51"/>
    <mergeCell ref="G50:AH50"/>
    <mergeCell ref="AI50:AK50"/>
    <mergeCell ref="G51:AH51"/>
    <mergeCell ref="AI51:AK51"/>
    <mergeCell ref="G52:AH52"/>
    <mergeCell ref="A36:AN36"/>
    <mergeCell ref="AO36:AR36"/>
    <mergeCell ref="AS36:AV39"/>
    <mergeCell ref="B37:AB37"/>
    <mergeCell ref="AC37:AH37"/>
    <mergeCell ref="AI37:AN37"/>
    <mergeCell ref="AO37:AR37"/>
    <mergeCell ref="B38:AB38"/>
    <mergeCell ref="AC38:AH38"/>
    <mergeCell ref="AI38:AN38"/>
    <mergeCell ref="AO38:AR38"/>
    <mergeCell ref="B39:AB39"/>
    <mergeCell ref="AC39:AH39"/>
    <mergeCell ref="AI39:AN39"/>
    <mergeCell ref="AO39:AR39"/>
    <mergeCell ref="A32:AN32"/>
    <mergeCell ref="AO32:AR32"/>
    <mergeCell ref="AS32:AV35"/>
    <mergeCell ref="B33:AB33"/>
    <mergeCell ref="AC33:AH33"/>
    <mergeCell ref="AI33:AN33"/>
    <mergeCell ref="AO33:AR33"/>
    <mergeCell ref="B34:AB34"/>
    <mergeCell ref="AC34:AH34"/>
    <mergeCell ref="AI34:AN34"/>
    <mergeCell ref="AO34:AR34"/>
    <mergeCell ref="B35:AB35"/>
    <mergeCell ref="AC35:AH35"/>
    <mergeCell ref="AI35:AN35"/>
    <mergeCell ref="AO35:AR35"/>
    <mergeCell ref="A28:AN28"/>
    <mergeCell ref="AO28:AR28"/>
    <mergeCell ref="AS28:AV31"/>
    <mergeCell ref="B29:AB29"/>
    <mergeCell ref="AC29:AH29"/>
    <mergeCell ref="AI29:AN29"/>
    <mergeCell ref="AO29:AR29"/>
    <mergeCell ref="B30:AB30"/>
    <mergeCell ref="AC30:AH30"/>
    <mergeCell ref="AI30:AN30"/>
    <mergeCell ref="AO30:AR30"/>
    <mergeCell ref="B31:AB31"/>
    <mergeCell ref="AC31:AH31"/>
    <mergeCell ref="AI31:AN31"/>
    <mergeCell ref="AO31:AR31"/>
    <mergeCell ref="A24:AN24"/>
    <mergeCell ref="AO24:AR24"/>
    <mergeCell ref="AS24:AV27"/>
    <mergeCell ref="B25:AB25"/>
    <mergeCell ref="AC25:AH25"/>
    <mergeCell ref="AI25:AN25"/>
    <mergeCell ref="AO25:AR25"/>
    <mergeCell ref="B26:AB26"/>
    <mergeCell ref="AC26:AH26"/>
    <mergeCell ref="AI26:AN26"/>
    <mergeCell ref="AO26:AR26"/>
    <mergeCell ref="B27:AB27"/>
    <mergeCell ref="AC27:AH27"/>
    <mergeCell ref="AI27:AN27"/>
    <mergeCell ref="AO27:AR27"/>
    <mergeCell ref="A1:AV1"/>
    <mergeCell ref="A2:AV2"/>
    <mergeCell ref="K5:W5"/>
    <mergeCell ref="K8:AV9"/>
    <mergeCell ref="B11:J11"/>
    <mergeCell ref="K11:AV11"/>
    <mergeCell ref="L18:AK20"/>
    <mergeCell ref="A21:AV21"/>
    <mergeCell ref="A22:AN23"/>
    <mergeCell ref="AO22:AV22"/>
    <mergeCell ref="AO23:AR23"/>
    <mergeCell ref="AS23:AV23"/>
  </mergeCells>
  <dataValidations count="3">
    <dataValidation type="list" allowBlank="1" showInputMessage="1" showErrorMessage="1" prompt="Wybierz z listy" sqref="AO33:AR35 AO37:AR39">
      <formula1>$F$41:$F$42</formula1>
      <formula2>0</formula2>
    </dataValidation>
    <dataValidation type="list" allowBlank="1" showInputMessage="1" showErrorMessage="1" prompt="Wybierz z listy" sqref="AO25:AR27 AO29:AR31">
      <formula1>$E$41:$E$42</formula1>
      <formula2>0</formula2>
    </dataValidation>
    <dataValidation allowBlank="1" showInputMessage="1" showErrorMessage="1" prompt="Wpisz wartość procentową (bez znaku %) z części DANE PODSTAWOWE wniosku" sqref="AI25:AN27">
      <formula1>0</formula1>
      <formula2>0</formula2>
    </dataValidation>
  </dataValidations>
  <pageMargins left="0.70833333333333304" right="0.70833333333333304" top="0.74861111111111101" bottom="0.74791666666666701" header="0.31527777777777799" footer="0.51180555555555496"/>
  <pageSetup paperSize="9" firstPageNumber="0" fitToHeight="0" orientation="landscape" horizontalDpi="300" verticalDpi="300"/>
  <headerFooter>
    <oddHeader>&amp;RZałącznik nr 2 do Regulaminu pracy komisji ds. oceny wniosków o dofinansowanie</oddHeader>
  </headerFooter>
  <rowBreaks count="2" manualBreakCount="2">
    <brk id="31" max="16383" man="1"/>
    <brk id="1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LibreOffice/6.1.0.3$Windows_x86 LibreOffice_project/efb621ed25068d70781dc026f7e9c5187a4decd1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R-Punkty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Grzesiek</dc:creator>
  <cp:lastModifiedBy>menes</cp:lastModifiedBy>
  <cp:revision>1</cp:revision>
  <cp:lastPrinted>2018-09-24T12:42:31Z</cp:lastPrinted>
  <dcterms:created xsi:type="dcterms:W3CDTF">2016-04-10T09:57:25Z</dcterms:created>
  <dcterms:modified xsi:type="dcterms:W3CDTF">2018-10-02T10:51:56Z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